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PLU4434\Downloads\"/>
    </mc:Choice>
  </mc:AlternateContent>
  <xr:revisionPtr revIDLastSave="0" documentId="8_{B15B23F3-876F-4095-8375-B5F6092B7056}" xr6:coauthVersionLast="47" xr6:coauthVersionMax="47" xr10:uidLastSave="{00000000-0000-0000-0000-000000000000}"/>
  <bookViews>
    <workbookView xWindow="28680" yWindow="-120" windowWidth="29040" windowHeight="15720" tabRatio="855" xr2:uid="{00000000-000D-0000-FFFF-FFFF00000000}"/>
  </bookViews>
  <sheets>
    <sheet name="INSTRUCTIE" sheetId="22" r:id="rId1"/>
    <sheet name="START" sheetId="37" r:id="rId2"/>
    <sheet name="SUT" sheetId="44" r:id="rId3"/>
    <sheet name="VUT" sheetId="45" r:id="rId4"/>
    <sheet name="tijdsregist 01 2025" sheetId="19" r:id="rId5"/>
    <sheet name="tijdsregist 02 2025" sheetId="32" r:id="rId6"/>
    <sheet name="tijdsregist 03 2025" sheetId="33" r:id="rId7"/>
    <sheet name="tijdsregist 04 2025 " sheetId="34" r:id="rId8"/>
    <sheet name="tijdsregist 05 2025" sheetId="35" r:id="rId9"/>
    <sheet name="tijdsregist 06 2025" sheetId="36" r:id="rId10"/>
    <sheet name="tijdsregist 07 2025" sheetId="38" r:id="rId11"/>
    <sheet name="tijdsregist 08 2025" sheetId="39" r:id="rId12"/>
    <sheet name="tijdsregist 09 2025" sheetId="40" r:id="rId13"/>
    <sheet name="tijdsregist 10 2025" sheetId="41" r:id="rId14"/>
    <sheet name="tijdsregist 11 2025" sheetId="42" r:id="rId15"/>
    <sheet name="tijdsregist 12 2025" sheetId="43" r:id="rId16"/>
  </sheets>
  <externalReferences>
    <externalReference r:id="rId17"/>
    <externalReference r:id="rId18"/>
    <externalReference r:id="rId19"/>
  </externalReferences>
  <definedNames>
    <definedName name="coprom" localSheetId="4">'[1].'!$C$15:$C$21</definedName>
    <definedName name="coprom" localSheetId="5">'[1].'!$C$15:$C$21</definedName>
    <definedName name="coprom" localSheetId="6">'[1].'!$C$15:$C$21</definedName>
    <definedName name="coprom" localSheetId="7">'[1].'!$C$15:$C$21</definedName>
    <definedName name="coprom" localSheetId="8">'[1].'!$C$15:$C$21</definedName>
    <definedName name="coprom" localSheetId="9">'[1].'!$C$15:$C$21</definedName>
    <definedName name="coprom" localSheetId="10">'[1].'!$C$15:$C$21</definedName>
    <definedName name="coprom" localSheetId="11">'[1].'!$C$15:$C$21</definedName>
    <definedName name="coprom" localSheetId="12">'[1].'!$C$15:$C$21</definedName>
    <definedName name="coprom" localSheetId="13">'[1].'!$C$15:$C$21</definedName>
    <definedName name="coprom" localSheetId="14">'[1].'!$C$15:$C$21</definedName>
    <definedName name="coprom" localSheetId="15">'[1].'!$C$15:$C$21</definedName>
    <definedName name="coprom" localSheetId="3">#REF!</definedName>
    <definedName name="coprom">#REF!</definedName>
    <definedName name="InvesteringP1" localSheetId="3">#REF!</definedName>
    <definedName name="InvesteringP1">#REF!</definedName>
    <definedName name="juli_2018" localSheetId="3">#REF!</definedName>
    <definedName name="juli_2018">#REF!</definedName>
    <definedName name="LOON1" localSheetId="3">#REF!</definedName>
    <definedName name="LOON1">#REF!</definedName>
    <definedName name="LOON2018" localSheetId="3">#REF!</definedName>
    <definedName name="LOON2018">#REF!</definedName>
    <definedName name="looncode" localSheetId="4">'[1]waarden lonen'!$A$4:$A$30</definedName>
    <definedName name="looncode" localSheetId="5">'[1]waarden lonen'!$A$4:$A$30</definedName>
    <definedName name="looncode" localSheetId="6">'[1]waarden lonen'!$A$4:$A$30</definedName>
    <definedName name="looncode" localSheetId="7">'[1]waarden lonen'!$A$4:$A$30</definedName>
    <definedName name="looncode" localSheetId="8">'[1]waarden lonen'!$A$4:$A$30</definedName>
    <definedName name="looncode" localSheetId="9">'[1]waarden lonen'!$A$4:$A$30</definedName>
    <definedName name="looncode" localSheetId="10">'[1]waarden lonen'!$A$4:$A$30</definedName>
    <definedName name="looncode" localSheetId="11">'[1]waarden lonen'!$A$4:$A$30</definedName>
    <definedName name="looncode" localSheetId="12">'[1]waarden lonen'!$A$4:$A$30</definedName>
    <definedName name="looncode" localSheetId="13">'[1]waarden lonen'!$A$4:$A$30</definedName>
    <definedName name="looncode" localSheetId="14">'[1]waarden lonen'!$A$4:$A$30</definedName>
    <definedName name="looncode" localSheetId="15">'[1]waarden lonen'!$A$4:$A$30</definedName>
    <definedName name="looncode" localSheetId="3">#REF!</definedName>
    <definedName name="looncode">#REF!</definedName>
    <definedName name="looncode1" localSheetId="3">#REF!</definedName>
    <definedName name="looncode1">#REF!</definedName>
    <definedName name="loonwijzer" localSheetId="4">'[1]waarden lonen'!$A$4:$K$30</definedName>
    <definedName name="loonwijzer" localSheetId="5">'[1]waarden lonen'!$A$4:$K$30</definedName>
    <definedName name="loonwijzer" localSheetId="6">'[1]waarden lonen'!$A$4:$K$30</definedName>
    <definedName name="loonwijzer" localSheetId="7">'[1]waarden lonen'!$A$4:$K$30</definedName>
    <definedName name="loonwijzer" localSheetId="8">'[1]waarden lonen'!$A$4:$K$30</definedName>
    <definedName name="loonwijzer" localSheetId="9">'[1]waarden lonen'!$A$4:$K$30</definedName>
    <definedName name="loonwijzer" localSheetId="10">'[1]waarden lonen'!$A$4:$K$30</definedName>
    <definedName name="loonwijzer" localSheetId="11">'[1]waarden lonen'!$A$4:$K$30</definedName>
    <definedName name="loonwijzer" localSheetId="12">'[1]waarden lonen'!$A$4:$K$30</definedName>
    <definedName name="loonwijzer" localSheetId="13">'[1]waarden lonen'!$A$4:$K$30</definedName>
    <definedName name="loonwijzer" localSheetId="14">'[1]waarden lonen'!$A$4:$K$30</definedName>
    <definedName name="loonwijzer" localSheetId="15">'[1]waarden lonen'!$A$4:$K$30</definedName>
    <definedName name="loonwijzer" localSheetId="3">#REF!</definedName>
    <definedName name="loonwijzer">#REF!</definedName>
    <definedName name="maatregelnrs">'[2]Alg overz 2006'!$A$13:$A$17</definedName>
    <definedName name="overzichtA1" localSheetId="3">#REF!</definedName>
    <definedName name="overzichtA1">#REF!</definedName>
    <definedName name="procedure">'[1].'!$F$2:$F$8</definedName>
    <definedName name="Promotor" localSheetId="3">#REF!</definedName>
    <definedName name="Promotor">#REF!</definedName>
    <definedName name="Promotoren" localSheetId="3">#REF!</definedName>
    <definedName name="Promotoren">#REF!</definedName>
    <definedName name="rubriek">[3]Blad1!$A$2:$A$9</definedName>
    <definedName name="rubriek1" localSheetId="3">#REF!</definedName>
    <definedName name="rubriek1">#REF!</definedName>
    <definedName name="rubriek2" localSheetId="4">'[1].'!$C$3:$C$10</definedName>
    <definedName name="rubriek2" localSheetId="5">'[1].'!$C$3:$C$10</definedName>
    <definedName name="rubriek2" localSheetId="6">'[1].'!$C$3:$C$10</definedName>
    <definedName name="rubriek2" localSheetId="7">'[1].'!$C$3:$C$10</definedName>
    <definedName name="rubriek2" localSheetId="8">'[1].'!$C$3:$C$10</definedName>
    <definedName name="rubriek2" localSheetId="9">'[1].'!$C$3:$C$10</definedName>
    <definedName name="rubriek2" localSheetId="10">'[1].'!$C$3:$C$10</definedName>
    <definedName name="rubriek2" localSheetId="11">'[1].'!$C$3:$C$10</definedName>
    <definedName name="rubriek2" localSheetId="12">'[1].'!$C$3:$C$10</definedName>
    <definedName name="rubriek2" localSheetId="13">'[1].'!$C$3:$C$10</definedName>
    <definedName name="rubriek2" localSheetId="14">'[1].'!$C$3:$C$10</definedName>
    <definedName name="rubriek2" localSheetId="15">'[1].'!$C$3:$C$10</definedName>
    <definedName name="rubriek2" localSheetId="3">#REF!</definedName>
    <definedName name="rubriek2">#REF!</definedName>
    <definedName name="test1" localSheetId="3">#REF!</definedName>
    <definedName name="test1">#REF!</definedName>
    <definedName name="test2" localSheetId="3">#REF!</definedName>
    <definedName name="test2">#REF!</definedName>
    <definedName name="Vanaf_1_juli_2018" localSheetId="3">#REF!</definedName>
    <definedName name="Vanaf_1_juli_2018">#REF!</definedName>
    <definedName name="Werkingskost" localSheetId="3">#REF!</definedName>
    <definedName name="Werkingskost">#REF!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5" l="1"/>
  <c r="A4" i="45"/>
  <c r="F15" i="45"/>
  <c r="F14" i="45"/>
  <c r="F13" i="45"/>
  <c r="F12" i="45"/>
  <c r="F11" i="45"/>
  <c r="F10" i="45"/>
  <c r="F9" i="45"/>
  <c r="F8" i="45"/>
  <c r="F7" i="45"/>
  <c r="F6" i="45"/>
  <c r="F5" i="45"/>
  <c r="F4" i="45"/>
  <c r="F16" i="45" l="1"/>
  <c r="G15" i="45"/>
  <c r="H15" i="45" s="1"/>
  <c r="G14" i="45"/>
  <c r="H14" i="45" s="1"/>
  <c r="G13" i="45"/>
  <c r="H13" i="45" s="1"/>
  <c r="G12" i="45"/>
  <c r="H12" i="45" s="1"/>
  <c r="G11" i="45"/>
  <c r="H11" i="45" s="1"/>
  <c r="G10" i="45"/>
  <c r="H10" i="45" s="1"/>
  <c r="G9" i="45"/>
  <c r="H9" i="45" s="1"/>
  <c r="G8" i="45"/>
  <c r="H8" i="45" s="1"/>
  <c r="G7" i="45"/>
  <c r="H7" i="45" s="1"/>
  <c r="G6" i="45"/>
  <c r="H6" i="45" s="1"/>
  <c r="G5" i="45"/>
  <c r="H5" i="45" s="1"/>
  <c r="G4" i="45"/>
  <c r="H4" i="45" s="1"/>
  <c r="G2" i="45"/>
  <c r="H2" i="45" s="1"/>
  <c r="H16" i="45" l="1"/>
  <c r="G4" i="44"/>
  <c r="H4" i="44" s="1"/>
  <c r="B140" i="39"/>
  <c r="B137" i="36"/>
  <c r="B140" i="33"/>
  <c r="B131" i="34"/>
  <c r="B136" i="39"/>
  <c r="B136" i="38"/>
  <c r="B140" i="38"/>
  <c r="B132" i="34"/>
  <c r="B141" i="33"/>
  <c r="B136" i="33"/>
  <c r="B129" i="32"/>
  <c r="A5" i="44"/>
  <c r="B5" i="44"/>
  <c r="A6" i="44"/>
  <c r="B6" i="44"/>
  <c r="A7" i="44"/>
  <c r="B7" i="44"/>
  <c r="A8" i="44"/>
  <c r="B8" i="44"/>
  <c r="A9" i="44"/>
  <c r="B9" i="44"/>
  <c r="A10" i="44"/>
  <c r="B10" i="44"/>
  <c r="A11" i="44"/>
  <c r="B11" i="44"/>
  <c r="A12" i="44"/>
  <c r="B12" i="44"/>
  <c r="A13" i="44"/>
  <c r="B13" i="44"/>
  <c r="A14" i="44"/>
  <c r="B14" i="44"/>
  <c r="A15" i="44"/>
  <c r="B15" i="44"/>
  <c r="B4" i="44"/>
  <c r="A4" i="44"/>
  <c r="G11" i="44"/>
  <c r="H11" i="44" s="1"/>
  <c r="G12" i="44"/>
  <c r="H12" i="44" s="1"/>
  <c r="G13" i="44"/>
  <c r="H13" i="44" s="1"/>
  <c r="G14" i="44"/>
  <c r="H14" i="44" s="1"/>
  <c r="G15" i="44"/>
  <c r="H15" i="44" s="1"/>
  <c r="G10" i="44"/>
  <c r="H10" i="44" s="1"/>
  <c r="G9" i="44"/>
  <c r="H9" i="44" s="1"/>
  <c r="G8" i="44"/>
  <c r="H8" i="44" s="1"/>
  <c r="G7" i="44"/>
  <c r="H7" i="44" s="1"/>
  <c r="G6" i="44"/>
  <c r="H6" i="44" s="1"/>
  <c r="G5" i="44"/>
  <c r="H5" i="44" s="1"/>
  <c r="J2" i="44"/>
  <c r="G2" i="44"/>
  <c r="H2" i="44" s="1"/>
  <c r="K2" i="44" l="1"/>
  <c r="E131" i="43" l="1"/>
  <c r="C17" i="37" s="1"/>
  <c r="I15" i="44" s="1"/>
  <c r="J15" i="44" s="1"/>
  <c r="K15" i="44" s="1"/>
  <c r="B136" i="43"/>
  <c r="D136" i="43"/>
  <c r="B137" i="43"/>
  <c r="D137" i="43"/>
  <c r="B138" i="43"/>
  <c r="D138" i="43"/>
  <c r="B139" i="43"/>
  <c r="D139" i="43"/>
  <c r="B140" i="43"/>
  <c r="D140" i="43"/>
  <c r="B141" i="43"/>
  <c r="D141" i="43"/>
  <c r="D142" i="43"/>
  <c r="D143" i="43"/>
  <c r="D144" i="43"/>
  <c r="D145" i="43"/>
  <c r="D146" i="43"/>
  <c r="D147" i="43"/>
  <c r="D148" i="43"/>
  <c r="D149" i="43"/>
  <c r="D150" i="43"/>
  <c r="D151" i="43"/>
  <c r="D152" i="43"/>
  <c r="D153" i="43"/>
  <c r="D154" i="43"/>
  <c r="D155" i="43"/>
  <c r="D156" i="43"/>
  <c r="D157" i="43"/>
  <c r="D158" i="43"/>
  <c r="D159" i="43"/>
  <c r="D160" i="43"/>
  <c r="D161" i="43"/>
  <c r="D162" i="43"/>
  <c r="D163" i="43"/>
  <c r="D164" i="43"/>
  <c r="D165" i="43"/>
  <c r="D166" i="43"/>
  <c r="E127" i="42"/>
  <c r="C16" i="37" s="1"/>
  <c r="I14" i="44" s="1"/>
  <c r="J14" i="44" s="1"/>
  <c r="K14" i="44" s="1"/>
  <c r="B132" i="42"/>
  <c r="D132" i="42"/>
  <c r="B133" i="42"/>
  <c r="D133" i="42"/>
  <c r="B134" i="42"/>
  <c r="D134" i="42"/>
  <c r="B135" i="42"/>
  <c r="D135" i="42"/>
  <c r="B136" i="42"/>
  <c r="D136" i="42"/>
  <c r="D137" i="42"/>
  <c r="D138" i="42"/>
  <c r="D139" i="42"/>
  <c r="D140" i="42"/>
  <c r="D141" i="42"/>
  <c r="D142" i="42"/>
  <c r="D143" i="42"/>
  <c r="D144" i="42"/>
  <c r="D145" i="42"/>
  <c r="D146" i="42"/>
  <c r="D147" i="42"/>
  <c r="D148" i="42"/>
  <c r="D149" i="42"/>
  <c r="D150" i="42"/>
  <c r="D151" i="42"/>
  <c r="D152" i="42"/>
  <c r="D153" i="42"/>
  <c r="D154" i="42"/>
  <c r="D155" i="42"/>
  <c r="D156" i="42"/>
  <c r="D157" i="42"/>
  <c r="D158" i="42"/>
  <c r="D159" i="42"/>
  <c r="D160" i="42"/>
  <c r="D161" i="42"/>
  <c r="D162" i="42"/>
  <c r="E131" i="41"/>
  <c r="C15" i="37" s="1"/>
  <c r="I13" i="44" s="1"/>
  <c r="J13" i="44" s="1"/>
  <c r="K13" i="44" s="1"/>
  <c r="B136" i="41"/>
  <c r="D136" i="41"/>
  <c r="B137" i="41"/>
  <c r="D137" i="41"/>
  <c r="B138" i="41"/>
  <c r="D138" i="41"/>
  <c r="B139" i="41"/>
  <c r="D139" i="41"/>
  <c r="B140" i="41"/>
  <c r="D140" i="41"/>
  <c r="D141" i="41"/>
  <c r="D142" i="41"/>
  <c r="D143" i="41"/>
  <c r="D144" i="41"/>
  <c r="D145" i="41"/>
  <c r="D146" i="41"/>
  <c r="D147" i="41"/>
  <c r="D148" i="41"/>
  <c r="D149" i="41"/>
  <c r="D150" i="41"/>
  <c r="D151" i="41"/>
  <c r="D152" i="41"/>
  <c r="D153" i="41"/>
  <c r="D154" i="41"/>
  <c r="D155" i="41"/>
  <c r="D156" i="41"/>
  <c r="D157" i="41"/>
  <c r="D158" i="41"/>
  <c r="D159" i="41"/>
  <c r="D160" i="41"/>
  <c r="D161" i="41"/>
  <c r="D162" i="41"/>
  <c r="D163" i="41"/>
  <c r="D164" i="41"/>
  <c r="D165" i="41"/>
  <c r="D166" i="41"/>
  <c r="E127" i="40"/>
  <c r="C14" i="37" s="1"/>
  <c r="I12" i="44" s="1"/>
  <c r="J12" i="44" s="1"/>
  <c r="K12" i="44" s="1"/>
  <c r="B132" i="40"/>
  <c r="D132" i="40"/>
  <c r="B133" i="40"/>
  <c r="D133" i="40"/>
  <c r="B134" i="40"/>
  <c r="D134" i="40"/>
  <c r="B135" i="40"/>
  <c r="D135" i="40"/>
  <c r="B136" i="40"/>
  <c r="D136" i="40"/>
  <c r="B137" i="40"/>
  <c r="D137" i="40"/>
  <c r="D138" i="40"/>
  <c r="D139" i="40"/>
  <c r="D140" i="40"/>
  <c r="D141" i="40"/>
  <c r="D142" i="40"/>
  <c r="D143" i="40"/>
  <c r="D144" i="40"/>
  <c r="D145" i="40"/>
  <c r="D146" i="40"/>
  <c r="D147" i="40"/>
  <c r="D148" i="40"/>
  <c r="D149" i="40"/>
  <c r="D150" i="40"/>
  <c r="D151" i="40"/>
  <c r="D152" i="40"/>
  <c r="D153" i="40"/>
  <c r="D154" i="40"/>
  <c r="D155" i="40"/>
  <c r="D156" i="40"/>
  <c r="D157" i="40"/>
  <c r="D158" i="40"/>
  <c r="D159" i="40"/>
  <c r="D160" i="40"/>
  <c r="D161" i="40"/>
  <c r="D162" i="40"/>
  <c r="E131" i="39"/>
  <c r="C13" i="37" s="1"/>
  <c r="I11" i="44" s="1"/>
  <c r="J11" i="44" s="1"/>
  <c r="K11" i="44" s="1"/>
  <c r="D136" i="39"/>
  <c r="B137" i="39"/>
  <c r="D137" i="39"/>
  <c r="B138" i="39"/>
  <c r="D138" i="39"/>
  <c r="B139" i="39"/>
  <c r="D139" i="39"/>
  <c r="D140" i="39"/>
  <c r="D141" i="39"/>
  <c r="D142" i="39"/>
  <c r="D143" i="39"/>
  <c r="D144" i="39"/>
  <c r="D145" i="39"/>
  <c r="D146" i="39"/>
  <c r="D147" i="39"/>
  <c r="D148" i="39"/>
  <c r="D149" i="39"/>
  <c r="D150" i="39"/>
  <c r="D151" i="39"/>
  <c r="D152" i="39"/>
  <c r="D153" i="39"/>
  <c r="D154" i="39"/>
  <c r="D155" i="39"/>
  <c r="D156" i="39"/>
  <c r="D157" i="39"/>
  <c r="D158" i="39"/>
  <c r="D159" i="39"/>
  <c r="D160" i="39"/>
  <c r="D161" i="39"/>
  <c r="D162" i="39"/>
  <c r="D163" i="39"/>
  <c r="D164" i="39"/>
  <c r="D165" i="39"/>
  <c r="D166" i="39"/>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B139" i="38"/>
  <c r="D138" i="38"/>
  <c r="B138" i="38"/>
  <c r="D137" i="38"/>
  <c r="B137" i="38"/>
  <c r="D136" i="38"/>
  <c r="E131" i="38"/>
  <c r="C12" i="37" s="1"/>
  <c r="I10" i="44" s="1"/>
  <c r="J10" i="44" s="1"/>
  <c r="K10" i="44" s="1"/>
  <c r="B132" i="36"/>
  <c r="B136" i="35"/>
  <c r="B140" i="35"/>
  <c r="B136" i="34"/>
  <c r="D166" i="19"/>
  <c r="D141" i="19"/>
  <c r="B126" i="32"/>
  <c r="B125" i="32"/>
  <c r="B140" i="19"/>
  <c r="B139" i="19"/>
  <c r="B137" i="19"/>
  <c r="B136" i="19"/>
  <c r="B136" i="36"/>
  <c r="D162" i="36"/>
  <c r="D161" i="36"/>
  <c r="D160" i="36"/>
  <c r="D159" i="36"/>
  <c r="D158" i="36"/>
  <c r="D157" i="36"/>
  <c r="D156" i="36"/>
  <c r="D155" i="36"/>
  <c r="D154" i="36"/>
  <c r="D153" i="36"/>
  <c r="D152" i="36"/>
  <c r="D151" i="36"/>
  <c r="D150" i="36"/>
  <c r="D149" i="36"/>
  <c r="D148" i="36"/>
  <c r="D147" i="36"/>
  <c r="D146" i="36"/>
  <c r="D145" i="36"/>
  <c r="D144" i="36"/>
  <c r="D143" i="36"/>
  <c r="D142" i="36"/>
  <c r="D141" i="36"/>
  <c r="D140" i="36"/>
  <c r="D139" i="36"/>
  <c r="D138" i="36"/>
  <c r="D137" i="36"/>
  <c r="D136" i="36"/>
  <c r="D135" i="36"/>
  <c r="B135" i="36"/>
  <c r="D134" i="36"/>
  <c r="B134" i="36"/>
  <c r="D133" i="36"/>
  <c r="B133" i="36"/>
  <c r="D132" i="36"/>
  <c r="E127" i="36"/>
  <c r="C11" i="37" s="1"/>
  <c r="I9" i="44" s="1"/>
  <c r="J9" i="44" s="1"/>
  <c r="K9" i="44" s="1"/>
  <c r="D166" i="35"/>
  <c r="D165" i="35"/>
  <c r="D164" i="35"/>
  <c r="D163" i="35"/>
  <c r="D162" i="35"/>
  <c r="D161" i="35"/>
  <c r="D160" i="35"/>
  <c r="D159" i="35"/>
  <c r="D158" i="35"/>
  <c r="D157" i="35"/>
  <c r="D156" i="35"/>
  <c r="D155" i="35"/>
  <c r="D154" i="35"/>
  <c r="D153" i="35"/>
  <c r="D152" i="35"/>
  <c r="D151" i="35"/>
  <c r="D150" i="35"/>
  <c r="D149" i="35"/>
  <c r="D148" i="35"/>
  <c r="D147" i="35"/>
  <c r="D146" i="35"/>
  <c r="D145" i="35"/>
  <c r="D144" i="35"/>
  <c r="D143" i="35"/>
  <c r="D142" i="35"/>
  <c r="D141" i="35"/>
  <c r="D140" i="35"/>
  <c r="D139" i="35"/>
  <c r="B139" i="35"/>
  <c r="D138" i="35"/>
  <c r="B138" i="35"/>
  <c r="D137" i="35"/>
  <c r="B137" i="35"/>
  <c r="D136" i="35"/>
  <c r="E131" i="35"/>
  <c r="C10" i="37" s="1"/>
  <c r="I8" i="44" s="1"/>
  <c r="J8" i="44" s="1"/>
  <c r="K8" i="44" s="1"/>
  <c r="D161" i="34"/>
  <c r="D160" i="34"/>
  <c r="D159" i="34"/>
  <c r="D158" i="34"/>
  <c r="D157" i="34"/>
  <c r="D156" i="34"/>
  <c r="D155" i="34"/>
  <c r="D154" i="34"/>
  <c r="D153" i="34"/>
  <c r="D152" i="34"/>
  <c r="D151" i="34"/>
  <c r="D150" i="34"/>
  <c r="D149" i="34"/>
  <c r="D148" i="34"/>
  <c r="D147" i="34"/>
  <c r="D146" i="34"/>
  <c r="D145" i="34"/>
  <c r="D144" i="34"/>
  <c r="D143" i="34"/>
  <c r="D142" i="34"/>
  <c r="D141" i="34"/>
  <c r="D140" i="34"/>
  <c r="D139" i="34"/>
  <c r="D138" i="34"/>
  <c r="D137" i="34"/>
  <c r="D136" i="34"/>
  <c r="D135" i="34"/>
  <c r="D134" i="34"/>
  <c r="B135" i="34"/>
  <c r="D133" i="34"/>
  <c r="B134" i="34"/>
  <c r="D132" i="34"/>
  <c r="B133" i="34"/>
  <c r="D131" i="34"/>
  <c r="E127" i="34"/>
  <c r="C9" i="37" s="1"/>
  <c r="I7" i="44" s="1"/>
  <c r="J7" i="44" s="1"/>
  <c r="K7" i="44" s="1"/>
  <c r="D166" i="33"/>
  <c r="D165" i="33"/>
  <c r="D164" i="33"/>
  <c r="D163" i="33"/>
  <c r="D162" i="33"/>
  <c r="D161" i="33"/>
  <c r="D160" i="33"/>
  <c r="D159" i="33"/>
  <c r="D158" i="33"/>
  <c r="D157" i="33"/>
  <c r="D156" i="33"/>
  <c r="D155" i="33"/>
  <c r="D154" i="33"/>
  <c r="D153" i="33"/>
  <c r="D152" i="33"/>
  <c r="D151" i="33"/>
  <c r="D150" i="33"/>
  <c r="D149" i="33"/>
  <c r="D148" i="33"/>
  <c r="D147" i="33"/>
  <c r="D146" i="33"/>
  <c r="D145" i="33"/>
  <c r="D144" i="33"/>
  <c r="D143" i="33"/>
  <c r="D142" i="33"/>
  <c r="D141" i="33"/>
  <c r="D140" i="33"/>
  <c r="D139" i="33"/>
  <c r="B139" i="33"/>
  <c r="D138" i="33"/>
  <c r="B138" i="33"/>
  <c r="D137" i="33"/>
  <c r="B137" i="33"/>
  <c r="D136" i="33"/>
  <c r="E131" i="33"/>
  <c r="C8" i="37" s="1"/>
  <c r="I6" i="44" s="1"/>
  <c r="J6" i="44" s="1"/>
  <c r="K6" i="44" s="1"/>
  <c r="E120" i="32"/>
  <c r="C7" i="37" s="1"/>
  <c r="I5" i="44" s="1"/>
  <c r="J5" i="44" s="1"/>
  <c r="K5" i="44" s="1"/>
  <c r="D155" i="32"/>
  <c r="D154" i="32"/>
  <c r="D153" i="32"/>
  <c r="D152" i="32"/>
  <c r="D151" i="32"/>
  <c r="D150" i="32"/>
  <c r="D149" i="32"/>
  <c r="D148" i="32"/>
  <c r="D147" i="32"/>
  <c r="D146" i="32"/>
  <c r="D145" i="32"/>
  <c r="D144" i="32"/>
  <c r="D143" i="32"/>
  <c r="D142" i="32"/>
  <c r="D141" i="32"/>
  <c r="D140" i="32"/>
  <c r="D139" i="32"/>
  <c r="D138" i="32"/>
  <c r="D137" i="32"/>
  <c r="D136" i="32"/>
  <c r="D135" i="32"/>
  <c r="D134" i="32"/>
  <c r="D133" i="32"/>
  <c r="D132" i="32"/>
  <c r="D131" i="32"/>
  <c r="D130" i="32"/>
  <c r="D129" i="32"/>
  <c r="D128" i="32"/>
  <c r="B128" i="32"/>
  <c r="D127" i="32"/>
  <c r="B127" i="32"/>
  <c r="D126" i="32"/>
  <c r="D125" i="32"/>
  <c r="D138" i="19"/>
  <c r="D139" i="19"/>
  <c r="D140" i="19"/>
  <c r="D142" i="19"/>
  <c r="D143" i="19"/>
  <c r="D144" i="19"/>
  <c r="D145" i="19"/>
  <c r="D146" i="19"/>
  <c r="D147" i="19"/>
  <c r="D148" i="19"/>
  <c r="D149" i="19"/>
  <c r="D150" i="19"/>
  <c r="D151" i="19"/>
  <c r="D152" i="19"/>
  <c r="D153" i="19"/>
  <c r="D154" i="19"/>
  <c r="D155" i="19"/>
  <c r="D156" i="19"/>
  <c r="D157" i="19"/>
  <c r="D158" i="19"/>
  <c r="D159" i="19"/>
  <c r="D160" i="19"/>
  <c r="D161" i="19"/>
  <c r="D162" i="19"/>
  <c r="D163" i="19"/>
  <c r="D164" i="19"/>
  <c r="D165" i="19"/>
  <c r="D137" i="19"/>
  <c r="D136" i="19"/>
  <c r="B138" i="19"/>
  <c r="E131" i="19"/>
  <c r="C6" i="37" s="1"/>
  <c r="I4" i="44" s="1"/>
  <c r="I16" i="44" l="1"/>
  <c r="J4" i="44"/>
  <c r="J16" i="44" s="1"/>
  <c r="C18" i="37"/>
  <c r="K4" i="44" l="1"/>
  <c r="K16"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D8497729-C7D5-4E82-A9AF-15A9C4D89A80}">
      <text>
        <r>
          <rPr>
            <b/>
            <sz val="9"/>
            <color indexed="81"/>
            <rFont val="Tahoma"/>
            <family val="2"/>
          </rPr>
          <t>Beheersdienst:</t>
        </r>
        <r>
          <rPr>
            <sz val="9"/>
            <color indexed="81"/>
            <rFont val="Tahoma"/>
            <family val="2"/>
          </rPr>
          <t xml:space="preserve">
Te noteren in formaat uu:mm, bvb 02:30 = 2u30.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77F88DC5-88E6-49D5-BE0C-D90AF5BCE325}">
      <text>
        <r>
          <rPr>
            <b/>
            <sz val="9"/>
            <color indexed="81"/>
            <rFont val="Tahoma"/>
            <family val="2"/>
          </rPr>
          <t>Beheersdienst:</t>
        </r>
        <r>
          <rPr>
            <sz val="9"/>
            <color indexed="81"/>
            <rFont val="Tahoma"/>
            <family val="2"/>
          </rPr>
          <t xml:space="preserve">
Te noteren in formaat uu:mm, bvb 02:30 = 2u30.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6D5B4F84-3E0C-4D7D-9EE0-90BB54CB7843}">
      <text>
        <r>
          <rPr>
            <b/>
            <sz val="9"/>
            <color indexed="81"/>
            <rFont val="Tahoma"/>
            <family val="2"/>
          </rPr>
          <t>Beheersdienst:</t>
        </r>
        <r>
          <rPr>
            <sz val="9"/>
            <color indexed="81"/>
            <rFont val="Tahoma"/>
            <family val="2"/>
          </rPr>
          <t xml:space="preserve">
Te noteren in formaat uu:mm, bvb 02:30 = 2u30.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69AA1AAF-255A-45D8-B194-A53483189324}">
      <text>
        <r>
          <rPr>
            <b/>
            <sz val="9"/>
            <color indexed="81"/>
            <rFont val="Tahoma"/>
            <family val="2"/>
          </rPr>
          <t>Beheersdienst:</t>
        </r>
        <r>
          <rPr>
            <sz val="9"/>
            <color indexed="81"/>
            <rFont val="Tahoma"/>
            <family val="2"/>
          </rPr>
          <t xml:space="preserve">
Te noteren in formaat uu:mm, bvb 02:30 = 2u30.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0EC3A7C9-23F1-443B-A390-B2BA7DFC3516}">
      <text>
        <r>
          <rPr>
            <b/>
            <sz val="9"/>
            <color indexed="81"/>
            <rFont val="Tahoma"/>
            <family val="2"/>
          </rPr>
          <t>Beheersdienst:</t>
        </r>
        <r>
          <rPr>
            <sz val="9"/>
            <color indexed="81"/>
            <rFont val="Tahoma"/>
            <family val="2"/>
          </rPr>
          <t xml:space="preserve">
Te noteren in formaat uu:mm, bvb 02:30 = 2u30.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F5023F6F-2DF7-4EE1-B453-C8ED2E62F69D}">
      <text>
        <r>
          <rPr>
            <b/>
            <sz val="9"/>
            <color indexed="81"/>
            <rFont val="Tahoma"/>
            <family val="2"/>
          </rPr>
          <t>Beheersdienst:</t>
        </r>
        <r>
          <rPr>
            <sz val="9"/>
            <color indexed="81"/>
            <rFont val="Tahoma"/>
            <family val="2"/>
          </rPr>
          <t xml:space="preserve">
Te noteren in formaat uu:mm, bvb 02:30 = 2u30.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A9A3DEC3-12F2-418F-AE35-7CC81B77D2A3}">
      <text>
        <r>
          <rPr>
            <b/>
            <sz val="9"/>
            <color indexed="81"/>
            <rFont val="Tahoma"/>
            <family val="2"/>
          </rPr>
          <t>Beheersdienst:</t>
        </r>
        <r>
          <rPr>
            <sz val="9"/>
            <color indexed="81"/>
            <rFont val="Tahoma"/>
            <family val="2"/>
          </rPr>
          <t xml:space="preserve">
Te noteren in formaat uu:mm, bvb 02:30 = 2u30.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979AFC4A-FC55-4B09-96A1-A2889ED56116}">
      <text>
        <r>
          <rPr>
            <b/>
            <sz val="9"/>
            <color indexed="81"/>
            <rFont val="Tahoma"/>
            <family val="2"/>
          </rPr>
          <t>Beheersdienst:</t>
        </r>
        <r>
          <rPr>
            <sz val="9"/>
            <color indexed="81"/>
            <rFont val="Tahoma"/>
            <family val="2"/>
          </rPr>
          <t xml:space="preserve">
Te noteren in formaat uu:mm, bvb 02:30 = 2u30.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302825FC-B4BB-4755-B103-E6E0B377AC09}">
      <text>
        <r>
          <rPr>
            <b/>
            <sz val="9"/>
            <color indexed="81"/>
            <rFont val="Tahoma"/>
            <family val="2"/>
          </rPr>
          <t>Beheersdienst:</t>
        </r>
        <r>
          <rPr>
            <sz val="9"/>
            <color indexed="81"/>
            <rFont val="Tahoma"/>
            <family val="2"/>
          </rPr>
          <t xml:space="preserve">
Te noteren in formaat uu:mm, bvb 02:30 = 2u30.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E87380C2-DBB6-4FAC-96D5-0E5BCC0B7860}">
      <text>
        <r>
          <rPr>
            <b/>
            <sz val="9"/>
            <color indexed="81"/>
            <rFont val="Tahoma"/>
            <family val="2"/>
          </rPr>
          <t>Beheersdienst:</t>
        </r>
        <r>
          <rPr>
            <sz val="9"/>
            <color indexed="81"/>
            <rFont val="Tahoma"/>
            <family val="2"/>
          </rPr>
          <t xml:space="preserve">
Te noteren in formaat uu:mm, bvb 02:30 = 2u30.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053F0BFF-06E3-4547-B5F8-DB9CB5C5C822}">
      <text>
        <r>
          <rPr>
            <b/>
            <sz val="9"/>
            <color indexed="81"/>
            <rFont val="Tahoma"/>
            <family val="2"/>
          </rPr>
          <t>Beheersdienst:</t>
        </r>
        <r>
          <rPr>
            <sz val="9"/>
            <color indexed="81"/>
            <rFont val="Tahoma"/>
            <family val="2"/>
          </rPr>
          <t xml:space="preserve">
Te noteren in formaat uu:mm, bvb 02:30 = 2u30.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E1957762-8EB5-422A-A0BA-873FA74A3F3C}">
      <text>
        <r>
          <rPr>
            <b/>
            <sz val="9"/>
            <color indexed="81"/>
            <rFont val="Tahoma"/>
            <family val="2"/>
          </rPr>
          <t>Beheersdienst:</t>
        </r>
        <r>
          <rPr>
            <sz val="9"/>
            <color indexed="81"/>
            <rFont val="Tahoma"/>
            <family val="2"/>
          </rPr>
          <t xml:space="preserve">
Te noteren in formaat uu:mm, bvb 02:30 = 2u30. </t>
        </r>
      </text>
    </comment>
  </commentList>
</comments>
</file>

<file path=xl/sharedStrings.xml><?xml version="1.0" encoding="utf-8"?>
<sst xmlns="http://schemas.openxmlformats.org/spreadsheetml/2006/main" count="218" uniqueCount="78">
  <si>
    <t>INSTRUCTIE TIJDSREGISTRATIE</t>
  </si>
  <si>
    <t>1)</t>
  </si>
  <si>
    <t>Gebruik één document per personeelslid.</t>
  </si>
  <si>
    <t>2)</t>
  </si>
  <si>
    <t>° de werkelijk gepresteerde uren in het kader van de activiteit in uurnotatie: vb 6:50 (6 u en 50 min gewerkt)</t>
  </si>
  <si>
    <t>Vul enkel de groene velden in.</t>
  </si>
  <si>
    <t>3)</t>
  </si>
  <si>
    <t>4)</t>
  </si>
  <si>
    <t xml:space="preserve">Voeg het ingevulde excelbestand toe bij de bijlagen van de declaratie. </t>
  </si>
  <si>
    <t>5)</t>
  </si>
  <si>
    <t>Op het tabblad START kan je het totaal aantal gewerkte uren vinden. Deze geef je in bij de declaratie.</t>
  </si>
  <si>
    <t>Niet subsidiabele personeelskosten:</t>
  </si>
  <si>
    <t>loonkosten voor loutere supervisie</t>
  </si>
  <si>
    <t>uitgaven voor extralegale voordelen als groepsverzekeringen, extralegaal pensioen, 
hospitalisatieverzekering, …</t>
  </si>
  <si>
    <t>beroepskleding, verzekering burgerlijke aansprakelijkheid</t>
  </si>
  <si>
    <t>kosten voor aanwerving</t>
  </si>
  <si>
    <t>ontslagvergoeding, opzegvergoeding</t>
  </si>
  <si>
    <t>PROJECTNUMMER:</t>
  </si>
  <si>
    <t>WERKGEVER:</t>
  </si>
  <si>
    <t>NAAM PERSONEELSLID:</t>
  </si>
  <si>
    <t>uu:mm:ss</t>
  </si>
  <si>
    <t>TOTAAL</t>
  </si>
  <si>
    <t>Voor de berekening van de totale loonkosten is een tijdsregistratie uitgedrukt in werkuren nodig. De wettelijke maxima bedragen 11 uren per dag en 50 uren per week. Overuren zijn niet subsidiabel.</t>
  </si>
  <si>
    <r>
      <t xml:space="preserve">Omschrijving werkzaamheden </t>
    </r>
    <r>
      <rPr>
        <sz val="11"/>
        <color rgb="FFFF0000"/>
        <rFont val="Calibri"/>
        <family val="2"/>
        <scheme val="minor"/>
      </rPr>
      <t>per activiteit</t>
    </r>
    <r>
      <rPr>
        <sz val="11"/>
        <color theme="1"/>
        <rFont val="Calibri"/>
        <family val="2"/>
        <scheme val="minor"/>
      </rPr>
      <t xml:space="preserve"> invullen</t>
    </r>
  </si>
  <si>
    <t>dag</t>
  </si>
  <si>
    <t>maand</t>
  </si>
  <si>
    <t>jaartal</t>
  </si>
  <si>
    <t>gewerkte uren (formaat uu:mm)</t>
  </si>
  <si>
    <t>week</t>
  </si>
  <si>
    <t xml:space="preserve">Totaal aantal gewerkte uren voor deze  maand </t>
  </si>
  <si>
    <t>Controle maximale uren per week (50u/week)</t>
  </si>
  <si>
    <t>Controle maximale uren per dag</t>
  </si>
  <si>
    <t>Vul op het tabblad START het projectnummer, werkgever, naam personeelslid en tewerkstellingspercentage in.</t>
  </si>
  <si>
    <t>TEWERKSTELLINGSPERCENTAGE:</t>
  </si>
  <si>
    <t>° een duidelijk omschrijving van de activiteit</t>
  </si>
  <si>
    <t>Werkgever</t>
  </si>
  <si>
    <t>personeelslid</t>
  </si>
  <si>
    <t>jaar</t>
  </si>
  <si>
    <t>Brutoloon</t>
  </si>
  <si>
    <t>tewerkstellingspercentage</t>
  </si>
  <si>
    <t>Brutoloon verrekekend naar 100%</t>
  </si>
  <si>
    <t>SUT (brutoloon *1,2%)</t>
  </si>
  <si>
    <t>aantal gewerkte uren</t>
  </si>
  <si>
    <t>omrekening</t>
  </si>
  <si>
    <t>in te brengen personeelskost</t>
  </si>
  <si>
    <t>juni</t>
  </si>
  <si>
    <t>juli</t>
  </si>
  <si>
    <t>augustus</t>
  </si>
  <si>
    <t>september</t>
  </si>
  <si>
    <t>oktober</t>
  </si>
  <si>
    <t>november</t>
  </si>
  <si>
    <t>december</t>
  </si>
  <si>
    <t>licht groene cellen manueel invullen</t>
  </si>
  <si>
    <t>januari</t>
  </si>
  <si>
    <t>februari</t>
  </si>
  <si>
    <t>maart</t>
  </si>
  <si>
    <t>april</t>
  </si>
  <si>
    <t>mei</t>
  </si>
  <si>
    <r>
      <t>Wijzig de naam van het bestand naar "</t>
    </r>
    <r>
      <rPr>
        <sz val="11"/>
        <color rgb="FF0070C0"/>
        <rFont val="Calibri"/>
        <family val="2"/>
        <scheme val="minor"/>
      </rPr>
      <t>NAAM_tijdsregistratie_2025</t>
    </r>
    <r>
      <rPr>
        <sz val="11"/>
        <color theme="1"/>
        <rFont val="Calibri"/>
        <family val="2"/>
        <scheme val="minor"/>
      </rPr>
      <t xml:space="preserve">". Bv. </t>
    </r>
    <r>
      <rPr>
        <sz val="11"/>
        <color rgb="FF0070C0"/>
        <rFont val="Calibri"/>
        <family val="2"/>
        <scheme val="minor"/>
      </rPr>
      <t>JanJanssen_tijdsregistratie_2025</t>
    </r>
  </si>
  <si>
    <t>Geef op de dagen waarop gewerkt werd in het kader van project:</t>
  </si>
  <si>
    <t>Voorbeeldlijn mag je op 0 zetten</t>
  </si>
  <si>
    <t>1 2025</t>
  </si>
  <si>
    <t>2 2025</t>
  </si>
  <si>
    <t>3 2025</t>
  </si>
  <si>
    <t>4 2025</t>
  </si>
  <si>
    <t>5 2025</t>
  </si>
  <si>
    <t>6 2025</t>
  </si>
  <si>
    <t>7 2025</t>
  </si>
  <si>
    <t>8 2025</t>
  </si>
  <si>
    <t>9 2025</t>
  </si>
  <si>
    <t>10 2025</t>
  </si>
  <si>
    <t>11 2025</t>
  </si>
  <si>
    <t>12 2025</t>
  </si>
  <si>
    <t>werkgever</t>
  </si>
  <si>
    <t>VUT</t>
  </si>
  <si>
    <t>Voorbeeldlijn</t>
  </si>
  <si>
    <t>Tabblad SUT geeft de totale personeelskost weer als je werkt met het standaarduurtarief.</t>
  </si>
  <si>
    <t>Tabblad VUT geeft de totale personeelskost weer als je werkt met het vast uurtarief.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</si>
</sst>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00"/>
    <numFmt numFmtId="165" formatCode="_-* #,##0.00\ [$€]_-;\-* #,##0.00\ [$€]_-;_-* &quot;-&quot;??\ [$€]_-;_-@_-"/>
    <numFmt numFmtId="166" formatCode="#,##0.00_ ;\-#,##0.00\ "/>
    <numFmt numFmtId="167" formatCode="_ [$€-813]\ * #,##0.00_ ;_ [$€-813]\ * \-#,##0.00_ ;_ [$€-813]\ * &quot;-&quot;??_ ;_ @_ "/>
    <numFmt numFmtId="168" formatCode="#,##0.00\ [$€-1];[Red]\-#,##0.00\ [$€-1]"/>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color rgb="FFFF0000"/>
      <name val="Calibri"/>
      <family val="2"/>
      <scheme val="minor"/>
    </font>
    <font>
      <sz val="8"/>
      <color theme="1"/>
      <name val="Calibri"/>
      <family val="2"/>
      <scheme val="minor"/>
    </font>
    <font>
      <sz val="8"/>
      <name val="Calibri"/>
      <family val="2"/>
      <scheme val="minor"/>
    </font>
    <font>
      <sz val="11"/>
      <name val="Calibri"/>
      <family val="2"/>
      <scheme val="minor"/>
    </font>
    <font>
      <sz val="11"/>
      <color rgb="FF0070C0"/>
      <name val="Calibri"/>
      <family val="2"/>
      <scheme val="minor"/>
    </font>
  </fonts>
  <fills count="12">
    <fill>
      <patternFill patternType="none"/>
    </fill>
    <fill>
      <patternFill patternType="gray125"/>
    </fill>
    <fill>
      <patternFill patternType="solid">
        <fgColor rgb="FFF6FFF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7FFF7"/>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xf numFmtId="9" fontId="1"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cellStyleXfs>
  <cellXfs count="129">
    <xf numFmtId="0" fontId="0" fillId="0" borderId="0" xfId="0"/>
    <xf numFmtId="0" fontId="0" fillId="0" borderId="0" xfId="0" applyAlignment="1">
      <alignment horizontal="center"/>
    </xf>
    <xf numFmtId="0" fontId="2" fillId="0" borderId="0" xfId="0" applyFont="1"/>
    <xf numFmtId="17"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right"/>
    </xf>
    <xf numFmtId="46" fontId="0" fillId="0" borderId="0" xfId="0" applyNumberFormat="1" applyAlignment="1">
      <alignment horizontal="center"/>
    </xf>
    <xf numFmtId="0" fontId="0" fillId="0" borderId="2" xfId="0" applyBorder="1" applyProtection="1">
      <protection locked="0"/>
    </xf>
    <xf numFmtId="0" fontId="0" fillId="0" borderId="3" xfId="0" applyBorder="1" applyAlignment="1" applyProtection="1">
      <alignment horizontal="center"/>
      <protection locked="0"/>
    </xf>
    <xf numFmtId="0" fontId="7" fillId="0" borderId="4" xfId="0" applyFont="1" applyBorder="1" applyAlignment="1" applyProtection="1">
      <alignment horizontal="center" wrapText="1"/>
      <protection locked="0"/>
    </xf>
    <xf numFmtId="0" fontId="0" fillId="5" borderId="0" xfId="0" applyFill="1" applyAlignment="1" applyProtection="1">
      <alignment horizontal="center"/>
      <protection locked="0"/>
    </xf>
    <xf numFmtId="0" fontId="0" fillId="0" borderId="0" xfId="0" applyProtection="1">
      <protection locked="0"/>
    </xf>
    <xf numFmtId="0" fontId="0" fillId="0" borderId="7" xfId="0" applyBorder="1" applyProtection="1">
      <protection locked="0"/>
    </xf>
    <xf numFmtId="0" fontId="0" fillId="0" borderId="0" xfId="0" applyAlignment="1" applyProtection="1">
      <alignment horizontal="center"/>
      <protection locked="0"/>
    </xf>
    <xf numFmtId="0" fontId="0" fillId="0" borderId="8" xfId="0" applyBorder="1" applyAlignment="1" applyProtection="1">
      <alignment horizontal="center"/>
      <protection locked="0"/>
    </xf>
    <xf numFmtId="0" fontId="0" fillId="5" borderId="0" xfId="0" applyFill="1" applyProtection="1">
      <protection locked="0"/>
    </xf>
    <xf numFmtId="0" fontId="0" fillId="2" borderId="5" xfId="0" applyFill="1" applyBorder="1" applyAlignment="1" applyProtection="1">
      <alignment wrapText="1"/>
      <protection locked="0"/>
    </xf>
    <xf numFmtId="0" fontId="0" fillId="2" borderId="1" xfId="0" applyFill="1" applyBorder="1" applyAlignment="1" applyProtection="1">
      <alignment horizontal="center"/>
      <protection locked="0"/>
    </xf>
    <xf numFmtId="20" fontId="0" fillId="2" borderId="6" xfId="0" applyNumberFormat="1" applyFill="1" applyBorder="1" applyAlignment="1" applyProtection="1">
      <alignment horizontal="center"/>
      <protection locked="0"/>
    </xf>
    <xf numFmtId="0" fontId="0" fillId="2" borderId="1" xfId="0" applyFill="1" applyBorder="1" applyAlignment="1" applyProtection="1">
      <alignment wrapText="1"/>
      <protection locked="0"/>
    </xf>
    <xf numFmtId="20" fontId="0" fillId="2" borderId="1" xfId="0" applyNumberFormat="1" applyFill="1" applyBorder="1" applyAlignment="1" applyProtection="1">
      <alignment horizontal="center"/>
      <protection locked="0"/>
    </xf>
    <xf numFmtId="0" fontId="0" fillId="6" borderId="9" xfId="0" applyFill="1" applyBorder="1" applyAlignment="1" applyProtection="1">
      <alignment wrapText="1"/>
      <protection locked="0"/>
    </xf>
    <xf numFmtId="0" fontId="0" fillId="6" borderId="10" xfId="0" applyFill="1" applyBorder="1" applyAlignment="1" applyProtection="1">
      <alignment horizontal="center"/>
      <protection locked="0"/>
    </xf>
    <xf numFmtId="0" fontId="0" fillId="6" borderId="5" xfId="0" applyFill="1" applyBorder="1" applyAlignment="1" applyProtection="1">
      <alignment wrapText="1"/>
      <protection locked="0"/>
    </xf>
    <xf numFmtId="0" fontId="0" fillId="6" borderId="1" xfId="0" applyFill="1" applyBorder="1" applyAlignment="1" applyProtection="1">
      <alignment horizontal="center"/>
      <protection locked="0"/>
    </xf>
    <xf numFmtId="0" fontId="2" fillId="0" borderId="0" xfId="0" applyFont="1" applyProtection="1">
      <protection locked="0"/>
    </xf>
    <xf numFmtId="46" fontId="2" fillId="0" borderId="0" xfId="0" applyNumberFormat="1" applyFont="1" applyAlignment="1" applyProtection="1">
      <alignment horizontal="center"/>
      <protection locked="0"/>
    </xf>
    <xf numFmtId="10" fontId="0" fillId="0" borderId="0" xfId="1" applyNumberFormat="1" applyFont="1" applyAlignment="1" applyProtection="1">
      <alignment horizontal="center"/>
      <protection locked="0"/>
    </xf>
    <xf numFmtId="0" fontId="0" fillId="2" borderId="5" xfId="0" applyFill="1" applyBorder="1" applyAlignment="1" applyProtection="1">
      <alignment horizontal="center" wrapText="1"/>
      <protection locked="0"/>
    </xf>
    <xf numFmtId="20" fontId="0" fillId="2" borderId="11" xfId="0" applyNumberForma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7" borderId="5" xfId="0" applyFill="1" applyBorder="1" applyAlignment="1" applyProtection="1">
      <alignment horizontal="center" wrapText="1"/>
      <protection locked="0"/>
    </xf>
    <xf numFmtId="0" fontId="0" fillId="7" borderId="1" xfId="0" applyFill="1" applyBorder="1" applyAlignment="1" applyProtection="1">
      <alignment horizontal="center"/>
      <protection locked="0"/>
    </xf>
    <xf numFmtId="20" fontId="0" fillId="7" borderId="6" xfId="0" applyNumberFormat="1" applyFill="1" applyBorder="1" applyAlignment="1" applyProtection="1">
      <alignment horizontal="center"/>
      <protection locked="0"/>
    </xf>
    <xf numFmtId="0" fontId="0" fillId="2" borderId="9" xfId="0" applyFill="1" applyBorder="1" applyAlignment="1" applyProtection="1">
      <alignment wrapText="1"/>
      <protection locked="0"/>
    </xf>
    <xf numFmtId="0" fontId="0" fillId="7" borderId="9" xfId="0" applyFill="1" applyBorder="1" applyAlignment="1" applyProtection="1">
      <alignment horizontal="center" wrapText="1"/>
      <protection locked="0"/>
    </xf>
    <xf numFmtId="0" fontId="0" fillId="7" borderId="10" xfId="0" applyFill="1" applyBorder="1" applyAlignment="1" applyProtection="1">
      <alignment horizontal="center"/>
      <protection locked="0"/>
    </xf>
    <xf numFmtId="20" fontId="0" fillId="7" borderId="11" xfId="0" applyNumberFormat="1" applyFill="1" applyBorder="1" applyAlignment="1" applyProtection="1">
      <alignment horizontal="center"/>
      <protection locked="0"/>
    </xf>
    <xf numFmtId="20" fontId="0" fillId="7" borderId="1" xfId="0" applyNumberFormat="1" applyFill="1" applyBorder="1" applyAlignment="1" applyProtection="1">
      <alignment horizontal="center"/>
      <protection locked="0"/>
    </xf>
    <xf numFmtId="0" fontId="0" fillId="2" borderId="1" xfId="0" applyFill="1" applyBorder="1" applyAlignment="1" applyProtection="1">
      <alignment horizontal="center" wrapText="1"/>
      <protection locked="0"/>
    </xf>
    <xf numFmtId="0" fontId="2" fillId="5" borderId="0" xfId="0" applyFont="1" applyFill="1"/>
    <xf numFmtId="0" fontId="0" fillId="5" borderId="0" xfId="0" applyFill="1"/>
    <xf numFmtId="46" fontId="0" fillId="5" borderId="0" xfId="0" applyNumberFormat="1" applyFill="1" applyAlignment="1">
      <alignment horizontal="center"/>
    </xf>
    <xf numFmtId="46" fontId="2" fillId="5" borderId="0" xfId="0" applyNumberFormat="1" applyFont="1" applyFill="1" applyAlignment="1">
      <alignment horizontal="center"/>
    </xf>
    <xf numFmtId="0" fontId="0" fillId="5" borderId="0" xfId="0" applyFill="1" applyAlignment="1">
      <alignment horizontal="right"/>
    </xf>
    <xf numFmtId="0" fontId="2" fillId="5" borderId="0" xfId="0" applyFont="1" applyFill="1" applyAlignment="1">
      <alignment horizontal="right"/>
    </xf>
    <xf numFmtId="0" fontId="9" fillId="0" borderId="0" xfId="0" applyFont="1"/>
    <xf numFmtId="0" fontId="2" fillId="0" borderId="1" xfId="0" applyFont="1" applyBorder="1" applyAlignment="1">
      <alignment horizontal="center" vertical="center" textRotation="90"/>
    </xf>
    <xf numFmtId="0" fontId="2" fillId="0" borderId="1" xfId="0" applyFont="1" applyBorder="1" applyAlignment="1">
      <alignment horizontal="center" textRotation="90"/>
    </xf>
    <xf numFmtId="0" fontId="2" fillId="0" borderId="16" xfId="0" applyFont="1" applyBorder="1" applyAlignment="1">
      <alignment horizontal="center" textRotation="90"/>
    </xf>
    <xf numFmtId="0" fontId="0" fillId="8" borderId="12" xfId="0" applyFill="1" applyBorder="1" applyAlignment="1">
      <alignment horizontal="center" vertical="center"/>
    </xf>
    <xf numFmtId="0" fontId="0" fillId="8" borderId="12" xfId="0" applyFill="1" applyBorder="1"/>
    <xf numFmtId="166" fontId="0" fillId="8" borderId="12" xfId="0" applyNumberFormat="1" applyFill="1" applyBorder="1"/>
    <xf numFmtId="10" fontId="0" fillId="8" borderId="12" xfId="0" applyNumberFormat="1" applyFill="1" applyBorder="1"/>
    <xf numFmtId="2" fontId="0" fillId="8" borderId="12" xfId="0" applyNumberFormat="1" applyFill="1" applyBorder="1"/>
    <xf numFmtId="167" fontId="0" fillId="8" borderId="12" xfId="0" applyNumberFormat="1" applyFill="1" applyBorder="1"/>
    <xf numFmtId="46" fontId="0" fillId="8" borderId="0" xfId="0" applyNumberFormat="1" applyFill="1"/>
    <xf numFmtId="2" fontId="0" fillId="8" borderId="0" xfId="0" applyNumberFormat="1" applyFill="1"/>
    <xf numFmtId="0" fontId="0" fillId="8" borderId="0" xfId="0" applyFill="1"/>
    <xf numFmtId="0" fontId="0" fillId="0" borderId="1" xfId="0" applyBorder="1" applyAlignment="1">
      <alignment horizontal="center" vertical="center"/>
    </xf>
    <xf numFmtId="0" fontId="0" fillId="0" borderId="1" xfId="0" applyBorder="1"/>
    <xf numFmtId="2" fontId="0" fillId="0" borderId="1" xfId="0" applyNumberFormat="1" applyBorder="1"/>
    <xf numFmtId="167" fontId="0" fillId="0" borderId="1" xfId="0" applyNumberFormat="1" applyBorder="1"/>
    <xf numFmtId="46" fontId="0" fillId="8" borderId="1" xfId="0" applyNumberFormat="1" applyFill="1" applyBorder="1"/>
    <xf numFmtId="46" fontId="0" fillId="0" borderId="1" xfId="0" applyNumberFormat="1" applyBorder="1"/>
    <xf numFmtId="0" fontId="0" fillId="0" borderId="0" xfId="0" applyAlignment="1">
      <alignment horizontal="center" vertical="center"/>
    </xf>
    <xf numFmtId="0" fontId="0" fillId="9" borderId="9" xfId="0" applyFill="1" applyBorder="1" applyAlignment="1" applyProtection="1">
      <alignment wrapText="1"/>
      <protection locked="0"/>
    </xf>
    <xf numFmtId="0" fontId="0" fillId="9" borderId="1" xfId="0" applyFill="1" applyBorder="1" applyAlignment="1" applyProtection="1">
      <alignment horizontal="center"/>
      <protection locked="0"/>
    </xf>
    <xf numFmtId="20" fontId="0" fillId="9" borderId="6" xfId="0" applyNumberFormat="1" applyFill="1" applyBorder="1" applyAlignment="1" applyProtection="1">
      <alignment horizontal="center"/>
      <protection locked="0"/>
    </xf>
    <xf numFmtId="0" fontId="0" fillId="9" borderId="5" xfId="0" applyFill="1" applyBorder="1" applyAlignment="1" applyProtection="1">
      <alignment wrapText="1"/>
      <protection locked="0"/>
    </xf>
    <xf numFmtId="0" fontId="0" fillId="0" borderId="5" xfId="0" applyBorder="1" applyAlignment="1" applyProtection="1">
      <alignment horizontal="center" wrapText="1"/>
      <protection locked="0"/>
    </xf>
    <xf numFmtId="0" fontId="0" fillId="0" borderId="1" xfId="0" applyBorder="1" applyAlignment="1" applyProtection="1">
      <alignment horizontal="center"/>
      <protection locked="0"/>
    </xf>
    <xf numFmtId="20" fontId="0" fillId="0" borderId="6" xfId="0" applyNumberFormat="1" applyBorder="1" applyAlignment="1" applyProtection="1">
      <alignment horizontal="center"/>
      <protection locked="0"/>
    </xf>
    <xf numFmtId="0" fontId="0" fillId="9" borderId="5" xfId="0" applyFill="1" applyBorder="1" applyAlignment="1" applyProtection="1">
      <alignment horizontal="center" wrapText="1"/>
      <protection locked="0"/>
    </xf>
    <xf numFmtId="0" fontId="0" fillId="9" borderId="10" xfId="0" applyFill="1" applyBorder="1" applyAlignment="1" applyProtection="1">
      <alignment horizontal="center"/>
      <protection locked="0"/>
    </xf>
    <xf numFmtId="20" fontId="0" fillId="9" borderId="1" xfId="0" applyNumberFormat="1" applyFill="1" applyBorder="1" applyAlignment="1" applyProtection="1">
      <alignment horizontal="center"/>
      <protection locked="0"/>
    </xf>
    <xf numFmtId="0" fontId="0" fillId="0" borderId="9" xfId="0" applyBorder="1" applyAlignment="1" applyProtection="1">
      <alignment horizontal="center" wrapText="1"/>
      <protection locked="0"/>
    </xf>
    <xf numFmtId="20" fontId="0" fillId="9" borderId="11" xfId="0" applyNumberFormat="1" applyFill="1" applyBorder="1" applyAlignment="1" applyProtection="1">
      <alignment horizontal="center"/>
      <protection locked="0"/>
    </xf>
    <xf numFmtId="0" fontId="0" fillId="9" borderId="9" xfId="0" applyFill="1" applyBorder="1" applyAlignment="1" applyProtection="1">
      <alignment horizontal="center" wrapText="1"/>
      <protection locked="0"/>
    </xf>
    <xf numFmtId="20" fontId="0" fillId="0" borderId="1" xfId="0" applyNumberFormat="1" applyBorder="1" applyAlignment="1" applyProtection="1">
      <alignment horizontal="center"/>
      <protection locked="0"/>
    </xf>
    <xf numFmtId="0" fontId="0" fillId="9" borderId="1" xfId="0" applyFill="1" applyBorder="1" applyAlignment="1" applyProtection="1">
      <alignment wrapText="1"/>
      <protection locked="0"/>
    </xf>
    <xf numFmtId="0" fontId="0" fillId="0" borderId="10" xfId="0" applyBorder="1" applyAlignment="1" applyProtection="1">
      <alignment horizontal="center"/>
      <protection locked="0"/>
    </xf>
    <xf numFmtId="20" fontId="0" fillId="0" borderId="11" xfId="0" applyNumberFormat="1" applyBorder="1" applyAlignment="1" applyProtection="1">
      <alignment horizontal="center"/>
      <protection locked="0"/>
    </xf>
    <xf numFmtId="0" fontId="0" fillId="0" borderId="5" xfId="0" applyBorder="1" applyAlignment="1" applyProtection="1">
      <alignment wrapText="1"/>
      <protection locked="0"/>
    </xf>
    <xf numFmtId="0" fontId="0" fillId="10" borderId="5" xfId="0" applyFill="1" applyBorder="1" applyAlignment="1" applyProtection="1">
      <alignment horizontal="center" wrapText="1"/>
      <protection locked="0"/>
    </xf>
    <xf numFmtId="0" fontId="0" fillId="10" borderId="1" xfId="0" applyFill="1" applyBorder="1" applyAlignment="1" applyProtection="1">
      <alignment horizontal="center"/>
      <protection locked="0"/>
    </xf>
    <xf numFmtId="20" fontId="0" fillId="10" borderId="6" xfId="0" applyNumberFormat="1" applyFill="1" applyBorder="1" applyAlignment="1" applyProtection="1">
      <alignment horizontal="center"/>
      <protection locked="0"/>
    </xf>
    <xf numFmtId="0" fontId="0" fillId="9" borderId="1" xfId="0" applyFill="1" applyBorder="1" applyAlignment="1" applyProtection="1">
      <alignment horizontal="center" wrapText="1"/>
      <protection locked="0"/>
    </xf>
    <xf numFmtId="0" fontId="0" fillId="0" borderId="9" xfId="0" applyBorder="1" applyAlignment="1" applyProtection="1">
      <alignment wrapText="1"/>
      <protection locked="0"/>
    </xf>
    <xf numFmtId="166" fontId="0" fillId="3" borderId="1" xfId="0" applyNumberFormat="1" applyFill="1" applyBorder="1" applyProtection="1">
      <protection locked="0"/>
    </xf>
    <xf numFmtId="10" fontId="0" fillId="3" borderId="1" xfId="0" applyNumberFormat="1" applyFill="1" applyBorder="1" applyProtection="1">
      <protection locked="0"/>
    </xf>
    <xf numFmtId="10" fontId="0" fillId="3" borderId="10" xfId="0" applyNumberFormat="1" applyFill="1" applyBorder="1" applyProtection="1">
      <protection locked="0"/>
    </xf>
    <xf numFmtId="0" fontId="0" fillId="3" borderId="0" xfId="0" applyFill="1" applyAlignment="1">
      <alignment horizontal="left" vertical="center"/>
    </xf>
    <xf numFmtId="0" fontId="0" fillId="0" borderId="12" xfId="0" applyBorder="1" applyAlignment="1">
      <alignment horizontal="center" vertical="center"/>
    </xf>
    <xf numFmtId="0" fontId="0" fillId="0" borderId="12" xfId="0" applyBorder="1"/>
    <xf numFmtId="166" fontId="0" fillId="0" borderId="12" xfId="0" applyNumberFormat="1" applyBorder="1"/>
    <xf numFmtId="10" fontId="0" fillId="0" borderId="12" xfId="0" applyNumberFormat="1" applyBorder="1"/>
    <xf numFmtId="2" fontId="0" fillId="0" borderId="12" xfId="0" applyNumberFormat="1" applyBorder="1"/>
    <xf numFmtId="167" fontId="0" fillId="0" borderId="12" xfId="0" applyNumberFormat="1" applyBorder="1"/>
    <xf numFmtId="46" fontId="0" fillId="0" borderId="0" xfId="0" applyNumberFormat="1"/>
    <xf numFmtId="2" fontId="0" fillId="0" borderId="0" xfId="0" applyNumberFormat="1"/>
    <xf numFmtId="10" fontId="0" fillId="0" borderId="1" xfId="0" applyNumberFormat="1" applyBorder="1" applyProtection="1">
      <protection locked="0"/>
    </xf>
    <xf numFmtId="166" fontId="0" fillId="0" borderId="1" xfId="0" applyNumberFormat="1" applyBorder="1" applyProtection="1">
      <protection locked="0"/>
    </xf>
    <xf numFmtId="0" fontId="2" fillId="0" borderId="12" xfId="0" applyFont="1" applyBorder="1" applyAlignment="1">
      <alignment horizontal="center" vertical="center" textRotation="90"/>
    </xf>
    <xf numFmtId="0" fontId="2" fillId="0" borderId="12" xfId="0" applyFont="1" applyBorder="1" applyAlignment="1">
      <alignment horizontal="center" textRotation="90"/>
    </xf>
    <xf numFmtId="0" fontId="0" fillId="8" borderId="1" xfId="0" applyFill="1" applyBorder="1" applyAlignment="1">
      <alignment horizontal="center" vertical="center"/>
    </xf>
    <xf numFmtId="0" fontId="0" fillId="8" borderId="1" xfId="0" applyFill="1" applyBorder="1"/>
    <xf numFmtId="167" fontId="0" fillId="8" borderId="1" xfId="0" applyNumberFormat="1" applyFill="1" applyBorder="1"/>
    <xf numFmtId="0" fontId="0" fillId="0" borderId="15" xfId="0" applyBorder="1" applyAlignment="1">
      <alignment horizontal="center" vertical="center"/>
    </xf>
    <xf numFmtId="0" fontId="0" fillId="0" borderId="17" xfId="0" applyBorder="1" applyAlignment="1">
      <alignment horizontal="center" vertical="center"/>
    </xf>
    <xf numFmtId="46" fontId="2" fillId="0" borderId="0" xfId="0" applyNumberFormat="1" applyFont="1"/>
    <xf numFmtId="0" fontId="2" fillId="11" borderId="0" xfId="0" applyFont="1" applyFill="1" applyAlignment="1">
      <alignment horizontal="right"/>
    </xf>
    <xf numFmtId="167" fontId="2" fillId="11" borderId="0" xfId="0" applyNumberFormat="1" applyFont="1" applyFill="1"/>
    <xf numFmtId="0" fontId="6" fillId="0" borderId="0" xfId="0" applyFont="1"/>
    <xf numFmtId="168" fontId="0" fillId="0" borderId="0" xfId="0" applyNumberFormat="1"/>
    <xf numFmtId="167" fontId="0" fillId="0" borderId="0" xfId="0" applyNumberFormat="1"/>
    <xf numFmtId="0" fontId="0" fillId="0" borderId="0" xfId="0" applyAlignment="1">
      <alignment horizontal="left" vertical="center"/>
    </xf>
    <xf numFmtId="0" fontId="9" fillId="0" borderId="0" xfId="0" applyFont="1" applyAlignment="1">
      <alignment horizontal="left" wrapText="1"/>
    </xf>
    <xf numFmtId="0" fontId="0" fillId="3" borderId="12" xfId="0" applyFill="1" applyBorder="1" applyAlignment="1" applyProtection="1">
      <alignment horizontal="center"/>
      <protection locked="0"/>
    </xf>
    <xf numFmtId="0" fontId="0" fillId="3" borderId="14" xfId="0" applyFill="1" applyBorder="1" applyAlignment="1" applyProtection="1">
      <alignment horizontal="left"/>
      <protection locked="0"/>
    </xf>
    <xf numFmtId="0" fontId="0" fillId="3" borderId="13" xfId="0" applyFill="1" applyBorder="1" applyAlignment="1" applyProtection="1">
      <alignment horizontal="left"/>
      <protection locked="0"/>
    </xf>
    <xf numFmtId="0" fontId="0" fillId="3" borderId="15" xfId="0" applyFill="1" applyBorder="1" applyAlignment="1" applyProtection="1">
      <alignment horizontal="left"/>
      <protection locked="0"/>
    </xf>
    <xf numFmtId="9" fontId="0" fillId="3" borderId="1" xfId="0" applyNumberFormat="1"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0" borderId="1" xfId="0" applyBorder="1" applyAlignment="1">
      <alignment horizontal="center" vertical="center" wrapText="1"/>
    </xf>
    <xf numFmtId="0" fontId="2" fillId="0" borderId="0" xfId="0" applyFont="1" applyAlignment="1">
      <alignment horizontal="right" wrapText="1"/>
    </xf>
    <xf numFmtId="0" fontId="0" fillId="4" borderId="0" xfId="0" applyFill="1" applyAlignment="1">
      <alignment horizontal="left" wrapText="1"/>
    </xf>
    <xf numFmtId="0" fontId="2" fillId="0" borderId="0" xfId="0" applyFont="1" applyAlignment="1">
      <alignment horizontal="center" wrapText="1"/>
    </xf>
    <xf numFmtId="0" fontId="2" fillId="0" borderId="0" xfId="0" applyFont="1" applyAlignment="1">
      <alignment horizontal="right"/>
    </xf>
  </cellXfs>
  <cellStyles count="5">
    <cellStyle name="Euro" xfId="3" xr:uid="{00000000-0005-0000-0000-000000000000}"/>
    <cellStyle name="Procent" xfId="1" builtinId="5"/>
    <cellStyle name="Procent 2" xfId="4" xr:uid="{00000000-0005-0000-0000-000004000000}"/>
    <cellStyle name="Standaard" xfId="0" builtinId="0"/>
    <cellStyle name="Standaard 2" xfId="2" xr:uid="{00000000-0005-0000-0000-000006000000}"/>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s>
  <tableStyles count="0" defaultTableStyle="TableStyleMedium2" defaultPivotStyle="PivotStyleLight16"/>
  <colors>
    <mruColors>
      <color rgb="FFF6FFF3"/>
      <color rgb="FFE5FFE5"/>
      <color rgb="FFF7FFF7"/>
      <color rgb="FF66FFFF"/>
      <color rgb="FFFF99FF"/>
      <color rgb="FFFF6699"/>
      <color rgb="FFEEFFF3"/>
      <color rgb="FFFFFF99"/>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extern.vlm.be/sites/PDPOIII/Leader/Beheersdienst/Declaraties/Declaratie%20juli%202019/Bijlage%20declaratie_financieel_overzicht_subsidie_V4.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bm.vlm.be/Platteland/PDPO%20II%202007%20-%202013/As%203/projecten%20van%20de%20provincies/2007/overzichtslijst%20projecten%20stand%20van%20zaken%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bm.vlm.be/Platteland/PDPO%20II%202007%20-%202013/As%203/financiering/blanco%20budgetjaar%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te vullen voorblad"/>
      <sheetName val="facturen - kosten"/>
      <sheetName val="Sjabloon Marktbevraging"/>
      <sheetName val="Sjabloon Opdracht vanaf 30.000"/>
      <sheetName val="loonberek invullen promotor"/>
      <sheetName val="waarden lonen"/>
      <sheetName val="tijdsregist invullen promotor"/>
      <sheetName val="Kosten per promotor"/>
      <sheetName val="voorbeeld tijdsreg"/>
      <sheetName val="voorbeeld loonberekening"/>
      <sheetName val="."/>
      <sheetName val="OPZB oude wet"/>
      <sheetName val="OPZB"/>
      <sheetName val="Openbare procedure"/>
      <sheetName val="VOPMB"/>
      <sheetName val="Niet-openbare procedure"/>
      <sheetName val="MPMO"/>
      <sheetName val="Kosten per promotor (2)"/>
    </sheetNames>
    <sheetDataSet>
      <sheetData sheetId="0">
        <row r="12">
          <cell r="B12" t="str">
            <v>……………………………………</v>
          </cell>
        </row>
      </sheetData>
      <sheetData sheetId="1"/>
      <sheetData sheetId="2"/>
      <sheetData sheetId="3"/>
      <sheetData sheetId="4">
        <row r="4">
          <cell r="B4" t="str">
            <v>MWV16/………………</v>
          </cell>
        </row>
      </sheetData>
      <sheetData sheetId="5">
        <row r="4">
          <cell r="A4" t="str">
            <v>A001</v>
          </cell>
          <cell r="B4">
            <v>23862.46</v>
          </cell>
          <cell r="C4">
            <v>1988.5383333333332</v>
          </cell>
          <cell r="D4">
            <v>1649.95</v>
          </cell>
          <cell r="E4">
            <v>1502.88</v>
          </cell>
          <cell r="F4">
            <v>7771.9401760000001</v>
          </cell>
          <cell r="G4">
            <v>150.434642365</v>
          </cell>
          <cell r="H4">
            <v>615.66</v>
          </cell>
          <cell r="I4">
            <v>1241.1000000000001</v>
          </cell>
          <cell r="J4">
            <v>36794.424818364998</v>
          </cell>
          <cell r="K4">
            <v>175.21</v>
          </cell>
        </row>
        <row r="5">
          <cell r="A5" t="str">
            <v>A002</v>
          </cell>
          <cell r="B5">
            <v>26388.67</v>
          </cell>
          <cell r="C5">
            <v>2199.0558333333333</v>
          </cell>
          <cell r="D5">
            <v>1820.24</v>
          </cell>
          <cell r="E5">
            <v>1657.99</v>
          </cell>
          <cell r="F5">
            <v>8593.4966239999994</v>
          </cell>
          <cell r="G5">
            <v>166.31383264999999</v>
          </cell>
          <cell r="H5">
            <v>615.66</v>
          </cell>
          <cell r="I5">
            <v>1241.1000000000001</v>
          </cell>
          <cell r="J5">
            <v>40483.47045665</v>
          </cell>
          <cell r="K5">
            <v>192.78</v>
          </cell>
        </row>
        <row r="6">
          <cell r="A6" t="str">
            <v>A003</v>
          </cell>
          <cell r="B6">
            <v>27771.26</v>
          </cell>
          <cell r="C6">
            <v>2314.2716666666665</v>
          </cell>
          <cell r="D6">
            <v>1934.15</v>
          </cell>
          <cell r="E6">
            <v>1761.74</v>
          </cell>
          <cell r="F6">
            <v>9048.9112000000005</v>
          </cell>
          <cell r="G6">
            <v>175.224824775</v>
          </cell>
          <cell r="H6">
            <v>615.66</v>
          </cell>
          <cell r="I6">
            <v>1241.1000000000001</v>
          </cell>
          <cell r="J6">
            <v>42548.046024775009</v>
          </cell>
          <cell r="K6">
            <v>202.61</v>
          </cell>
        </row>
        <row r="7">
          <cell r="A7" t="str">
            <v>A004</v>
          </cell>
          <cell r="B7">
            <v>28471.09</v>
          </cell>
          <cell r="C7">
            <v>2372.5908333333332</v>
          </cell>
          <cell r="D7">
            <v>1960.62</v>
          </cell>
          <cell r="E7">
            <v>1785.85</v>
          </cell>
          <cell r="F7">
            <v>9270.7264159999995</v>
          </cell>
          <cell r="G7">
            <v>179.40348285999997</v>
          </cell>
          <cell r="H7">
            <v>615.66</v>
          </cell>
          <cell r="I7">
            <v>1241.1000000000001</v>
          </cell>
          <cell r="J7">
            <v>43524.449898859995</v>
          </cell>
          <cell r="K7">
            <v>207.26</v>
          </cell>
        </row>
        <row r="8">
          <cell r="A8" t="str">
            <v>A005</v>
          </cell>
          <cell r="B8">
            <v>29341.61</v>
          </cell>
          <cell r="C8">
            <v>2445.1341666666667</v>
          </cell>
          <cell r="D8">
            <v>2019.3</v>
          </cell>
          <cell r="E8">
            <v>1839.3</v>
          </cell>
          <cell r="F8">
            <v>9553.8308240000006</v>
          </cell>
          <cell r="G8">
            <v>184.87536938499997</v>
          </cell>
          <cell r="H8">
            <v>615.66</v>
          </cell>
          <cell r="I8">
            <v>1241.1000000000001</v>
          </cell>
          <cell r="J8">
            <v>44795.676193384999</v>
          </cell>
          <cell r="K8">
            <v>213.31</v>
          </cell>
        </row>
        <row r="9">
          <cell r="A9" t="str">
            <v>A006</v>
          </cell>
          <cell r="B9">
            <v>31082.65</v>
          </cell>
          <cell r="C9">
            <v>2590.2208333333333</v>
          </cell>
          <cell r="D9">
            <v>2136.66</v>
          </cell>
          <cell r="E9">
            <v>1946.2</v>
          </cell>
          <cell r="F9">
            <v>10120.039639999999</v>
          </cell>
          <cell r="G9">
            <v>195.81914243499995</v>
          </cell>
          <cell r="H9">
            <v>615.66</v>
          </cell>
          <cell r="I9">
            <v>1241.1000000000001</v>
          </cell>
          <cell r="J9">
            <v>47338.128782435</v>
          </cell>
          <cell r="K9">
            <v>225.42</v>
          </cell>
        </row>
        <row r="10">
          <cell r="A10" t="str">
            <v>A007</v>
          </cell>
          <cell r="B10">
            <v>32311.62</v>
          </cell>
          <cell r="C10">
            <v>2692.6349999999998</v>
          </cell>
          <cell r="D10">
            <v>2178.09</v>
          </cell>
          <cell r="E10">
            <v>1983.93</v>
          </cell>
          <cell r="F10">
            <v>10508.156519999999</v>
          </cell>
          <cell r="G10">
            <v>203.10346433999999</v>
          </cell>
          <cell r="H10">
            <v>615.66</v>
          </cell>
          <cell r="I10">
            <v>1241.1000000000001</v>
          </cell>
          <cell r="J10">
            <v>49041.659984339996</v>
          </cell>
          <cell r="K10">
            <v>233.53</v>
          </cell>
        </row>
        <row r="11">
          <cell r="A11" t="str">
            <v>A008</v>
          </cell>
          <cell r="B11">
            <v>33608.86</v>
          </cell>
          <cell r="C11">
            <v>2800.7383333333332</v>
          </cell>
          <cell r="D11">
            <v>2265.5300000000002</v>
          </cell>
          <cell r="E11">
            <v>2063.58</v>
          </cell>
          <cell r="F11">
            <v>10930.035616000001</v>
          </cell>
          <cell r="G11">
            <v>211.25758594499999</v>
          </cell>
          <cell r="H11">
            <v>615.66</v>
          </cell>
          <cell r="I11">
            <v>1241.1000000000001</v>
          </cell>
          <cell r="J11">
            <v>50936.023201945005</v>
          </cell>
          <cell r="K11">
            <v>242.55</v>
          </cell>
        </row>
        <row r="12">
          <cell r="A12" t="str">
            <v>A009</v>
          </cell>
          <cell r="B12">
            <v>36305.760000000002</v>
          </cell>
          <cell r="C12">
            <v>3025.48</v>
          </cell>
          <cell r="D12">
            <v>2447.33</v>
          </cell>
          <cell r="E12">
            <v>2229.17</v>
          </cell>
          <cell r="F12">
            <v>11807.102552</v>
          </cell>
          <cell r="G12">
            <v>228.20971481000001</v>
          </cell>
          <cell r="H12">
            <v>615.66</v>
          </cell>
          <cell r="I12">
            <v>1241.1000000000001</v>
          </cell>
          <cell r="J12">
            <v>54874.332266810008</v>
          </cell>
          <cell r="K12">
            <v>261.31</v>
          </cell>
        </row>
        <row r="13">
          <cell r="A13" t="str">
            <v>A010</v>
          </cell>
          <cell r="B13">
            <v>37603.01</v>
          </cell>
          <cell r="C13">
            <v>3133.584166666667</v>
          </cell>
          <cell r="D13">
            <v>2534.77</v>
          </cell>
          <cell r="E13">
            <v>2308.8200000000002</v>
          </cell>
          <cell r="F13">
            <v>12228.984712000001</v>
          </cell>
          <cell r="G13">
            <v>236.36389209999999</v>
          </cell>
          <cell r="H13">
            <v>615.66</v>
          </cell>
          <cell r="I13">
            <v>1241.1000000000001</v>
          </cell>
          <cell r="J13">
            <v>56768.7086041</v>
          </cell>
          <cell r="K13">
            <v>270.33</v>
          </cell>
        </row>
        <row r="14">
          <cell r="A14" t="str">
            <v>A011</v>
          </cell>
          <cell r="B14">
            <v>38456.46</v>
          </cell>
          <cell r="C14">
            <v>3204.7049999999999</v>
          </cell>
          <cell r="D14">
            <v>2592.3000000000002</v>
          </cell>
          <cell r="E14">
            <v>2123.7600000000002</v>
          </cell>
          <cell r="F14">
            <v>12433.779408</v>
          </cell>
          <cell r="G14">
            <v>240.40617762000002</v>
          </cell>
          <cell r="H14">
            <v>615.66</v>
          </cell>
          <cell r="I14">
            <v>1241.1000000000001</v>
          </cell>
          <cell r="J14">
            <v>57703.465585620012</v>
          </cell>
          <cell r="K14">
            <v>274.77999999999997</v>
          </cell>
        </row>
        <row r="15">
          <cell r="A15" t="str">
            <v>A012</v>
          </cell>
          <cell r="B15">
            <v>39736.629999999997</v>
          </cell>
          <cell r="C15">
            <v>3311.3858333333333</v>
          </cell>
          <cell r="D15">
            <v>2678.6</v>
          </cell>
          <cell r="E15">
            <v>2194.46</v>
          </cell>
          <cell r="F15">
            <v>12847.685975999999</v>
          </cell>
          <cell r="G15">
            <v>248.40905876499997</v>
          </cell>
          <cell r="H15">
            <v>615.66</v>
          </cell>
          <cell r="I15">
            <v>1241.1000000000001</v>
          </cell>
          <cell r="J15">
            <v>59562.545034764997</v>
          </cell>
          <cell r="K15">
            <v>283.63</v>
          </cell>
        </row>
        <row r="16">
          <cell r="A16" t="str">
            <v>A013</v>
          </cell>
          <cell r="B16">
            <v>41016.81</v>
          </cell>
          <cell r="C16">
            <v>3418.0674999999997</v>
          </cell>
          <cell r="D16">
            <v>2764.89</v>
          </cell>
          <cell r="E16">
            <v>2265.15</v>
          </cell>
          <cell r="F16">
            <v>13261.592543999999</v>
          </cell>
          <cell r="G16">
            <v>256.41188422499999</v>
          </cell>
          <cell r="H16">
            <v>615.66</v>
          </cell>
          <cell r="I16">
            <v>1241.1000000000001</v>
          </cell>
          <cell r="J16">
            <v>61421.614428225002</v>
          </cell>
          <cell r="K16">
            <v>292.48</v>
          </cell>
        </row>
        <row r="17">
          <cell r="A17" t="str">
            <v>A014</v>
          </cell>
          <cell r="B17">
            <v>42211.64</v>
          </cell>
          <cell r="C17">
            <v>3517.6366666666668</v>
          </cell>
          <cell r="D17">
            <v>2845.43</v>
          </cell>
          <cell r="E17">
            <v>2331.14</v>
          </cell>
          <cell r="F17">
            <v>13647.907792</v>
          </cell>
          <cell r="G17">
            <v>263.88124738499999</v>
          </cell>
          <cell r="H17">
            <v>615.66</v>
          </cell>
          <cell r="I17">
            <v>1241.1000000000001</v>
          </cell>
          <cell r="J17">
            <v>63156.759039384997</v>
          </cell>
          <cell r="K17">
            <v>300.75</v>
          </cell>
        </row>
        <row r="18">
          <cell r="A18" t="str">
            <v>A015</v>
          </cell>
          <cell r="B18">
            <v>44857.33</v>
          </cell>
          <cell r="C18">
            <v>3738.1108333333336</v>
          </cell>
          <cell r="D18">
            <v>3023.78</v>
          </cell>
          <cell r="E18">
            <v>2477.25</v>
          </cell>
          <cell r="F18">
            <v>14503.315312000001</v>
          </cell>
          <cell r="G18">
            <v>280.42052766</v>
          </cell>
          <cell r="H18">
            <v>615.66</v>
          </cell>
          <cell r="I18">
            <v>1241.1000000000001</v>
          </cell>
          <cell r="J18">
            <v>66998.855839659998</v>
          </cell>
          <cell r="K18">
            <v>319.04000000000002</v>
          </cell>
        </row>
        <row r="19">
          <cell r="A19" t="str">
            <v>A016</v>
          </cell>
          <cell r="B19">
            <v>47417.68</v>
          </cell>
          <cell r="C19">
            <v>3951.4733333333334</v>
          </cell>
          <cell r="D19">
            <v>3196.37</v>
          </cell>
          <cell r="E19">
            <v>2618.64</v>
          </cell>
          <cell r="F19">
            <v>15331.128447999999</v>
          </cell>
          <cell r="G19">
            <v>296.42623426500001</v>
          </cell>
          <cell r="H19">
            <v>615.66</v>
          </cell>
          <cell r="I19">
            <v>1241.1000000000001</v>
          </cell>
          <cell r="J19">
            <v>70717.004682265018</v>
          </cell>
          <cell r="K19">
            <v>336.75</v>
          </cell>
        </row>
        <row r="20">
          <cell r="A20" t="str">
            <v>A017</v>
          </cell>
          <cell r="B20">
            <v>49978.03</v>
          </cell>
          <cell r="C20">
            <v>4164.8358333333335</v>
          </cell>
          <cell r="D20">
            <v>3368.96</v>
          </cell>
          <cell r="E20">
            <v>2760.04</v>
          </cell>
          <cell r="F20">
            <v>16158.944648000001</v>
          </cell>
          <cell r="G20">
            <v>312.43199655499996</v>
          </cell>
          <cell r="H20">
            <v>615.66</v>
          </cell>
          <cell r="I20">
            <v>1241.1000000000001</v>
          </cell>
          <cell r="J20">
            <v>74435.166644555007</v>
          </cell>
          <cell r="K20">
            <v>354.45</v>
          </cell>
        </row>
        <row r="21">
          <cell r="A21" t="str">
            <v>A018</v>
          </cell>
          <cell r="B21">
            <v>52453.04</v>
          </cell>
          <cell r="C21">
            <v>4371.086666666667</v>
          </cell>
          <cell r="D21">
            <v>3535.79</v>
          </cell>
          <cell r="E21">
            <v>2896.72</v>
          </cell>
          <cell r="F21">
            <v>16959.166464000002</v>
          </cell>
          <cell r="G21">
            <v>327.90418517500001</v>
          </cell>
          <cell r="H21">
            <v>615.66</v>
          </cell>
          <cell r="I21">
            <v>1241.1000000000001</v>
          </cell>
          <cell r="J21">
            <v>78029.380649175</v>
          </cell>
          <cell r="K21">
            <v>371.57</v>
          </cell>
        </row>
        <row r="22">
          <cell r="A22" t="str">
            <v>A019</v>
          </cell>
          <cell r="B22">
            <v>53391.83</v>
          </cell>
          <cell r="C22">
            <v>4449.3191666666671</v>
          </cell>
          <cell r="D22">
            <v>3599.08</v>
          </cell>
          <cell r="E22">
            <v>2948.56</v>
          </cell>
          <cell r="F22">
            <v>17262.695496</v>
          </cell>
          <cell r="G22">
            <v>333.77293869499999</v>
          </cell>
          <cell r="H22">
            <v>615.66</v>
          </cell>
          <cell r="I22">
            <v>1241.1000000000001</v>
          </cell>
          <cell r="J22">
            <v>79392.698434695005</v>
          </cell>
          <cell r="K22">
            <v>378.06</v>
          </cell>
        </row>
        <row r="23">
          <cell r="A23" t="str">
            <v>A020</v>
          </cell>
          <cell r="B23">
            <v>55098.73</v>
          </cell>
          <cell r="C23">
            <v>4591.5608333333339</v>
          </cell>
          <cell r="D23">
            <v>3714.14</v>
          </cell>
          <cell r="E23">
            <v>3042.83</v>
          </cell>
          <cell r="F23">
            <v>17814.573984000002</v>
          </cell>
          <cell r="G23">
            <v>344.44346545000002</v>
          </cell>
          <cell r="H23">
            <v>615.66</v>
          </cell>
          <cell r="I23">
            <v>1241.1000000000001</v>
          </cell>
          <cell r="J23">
            <v>81871.477449450002</v>
          </cell>
          <cell r="K23">
            <v>389.86</v>
          </cell>
        </row>
        <row r="24">
          <cell r="A24" t="str">
            <v>A021</v>
          </cell>
          <cell r="B24">
            <v>56805.63</v>
          </cell>
          <cell r="C24">
            <v>4733.8024999999998</v>
          </cell>
          <cell r="D24">
            <v>3829.2</v>
          </cell>
          <cell r="E24">
            <v>3137.09</v>
          </cell>
          <cell r="F24">
            <v>18366.449408</v>
          </cell>
          <cell r="G24">
            <v>355.11393651999998</v>
          </cell>
          <cell r="H24">
            <v>615.66</v>
          </cell>
          <cell r="I24">
            <v>1241.1000000000001</v>
          </cell>
          <cell r="J24">
            <v>84350.243344520015</v>
          </cell>
          <cell r="K24">
            <v>401.67</v>
          </cell>
        </row>
        <row r="25">
          <cell r="A25" t="str">
            <v>A022</v>
          </cell>
          <cell r="B25">
            <v>57232.36</v>
          </cell>
          <cell r="C25">
            <v>4769.3633333333337</v>
          </cell>
          <cell r="D25">
            <v>3857.96</v>
          </cell>
          <cell r="E25">
            <v>3160.66</v>
          </cell>
          <cell r="F25">
            <v>18504.421328</v>
          </cell>
          <cell r="G25">
            <v>357.78158212999995</v>
          </cell>
          <cell r="H25">
            <v>615.66</v>
          </cell>
          <cell r="I25">
            <v>1241.1000000000001</v>
          </cell>
          <cell r="J25">
            <v>84969.942910130005</v>
          </cell>
          <cell r="K25">
            <v>404.62</v>
          </cell>
        </row>
        <row r="26">
          <cell r="A26" t="str">
            <v>A023</v>
          </cell>
          <cell r="B26">
            <v>59365.98</v>
          </cell>
          <cell r="C26">
            <v>4947.165</v>
          </cell>
          <cell r="D26">
            <v>4001.79</v>
          </cell>
          <cell r="E26">
            <v>3278.49</v>
          </cell>
          <cell r="F26">
            <v>19194.265608000002</v>
          </cell>
          <cell r="G26">
            <v>371.11969881000005</v>
          </cell>
          <cell r="H26">
            <v>615.66</v>
          </cell>
          <cell r="I26">
            <v>1241.1000000000001</v>
          </cell>
          <cell r="J26">
            <v>88068.405306810018</v>
          </cell>
          <cell r="K26">
            <v>419.37</v>
          </cell>
        </row>
        <row r="27">
          <cell r="A27" t="str">
            <v>A024</v>
          </cell>
          <cell r="B27">
            <v>61926.33</v>
          </cell>
          <cell r="C27">
            <v>5160.5275000000001</v>
          </cell>
          <cell r="D27">
            <v>4174.38</v>
          </cell>
          <cell r="E27">
            <v>3419.88</v>
          </cell>
          <cell r="F27">
            <v>20022.078743999999</v>
          </cell>
          <cell r="G27">
            <v>387.12540541500005</v>
          </cell>
          <cell r="H27">
            <v>615.66</v>
          </cell>
          <cell r="I27">
            <v>1241.1000000000001</v>
          </cell>
          <cell r="J27">
            <v>91786.554149415024</v>
          </cell>
          <cell r="K27">
            <v>437.08</v>
          </cell>
        </row>
        <row r="28">
          <cell r="A28" t="str">
            <v>A025</v>
          </cell>
          <cell r="B28">
            <v>64486.68</v>
          </cell>
          <cell r="C28">
            <v>5373.89</v>
          </cell>
          <cell r="D28">
            <v>4346.97</v>
          </cell>
          <cell r="E28">
            <v>3561.28</v>
          </cell>
          <cell r="F28">
            <v>20849.894944000003</v>
          </cell>
          <cell r="G28">
            <v>403.13116770499994</v>
          </cell>
          <cell r="H28">
            <v>615.66</v>
          </cell>
          <cell r="I28">
            <v>1241.1000000000001</v>
          </cell>
          <cell r="J28">
            <v>95504.716111704998</v>
          </cell>
          <cell r="K28">
            <v>454.78</v>
          </cell>
        </row>
        <row r="29">
          <cell r="A29" t="str">
            <v>A026</v>
          </cell>
          <cell r="B29">
            <v>67047.03</v>
          </cell>
          <cell r="C29">
            <v>5587.2524999999996</v>
          </cell>
          <cell r="D29">
            <v>4519.5600000000004</v>
          </cell>
          <cell r="E29">
            <v>3702.67</v>
          </cell>
          <cell r="F29">
            <v>21677.70808</v>
          </cell>
          <cell r="G29">
            <v>419.13687430999994</v>
          </cell>
          <cell r="H29">
            <v>615.66</v>
          </cell>
          <cell r="I29">
            <v>1241.1000000000001</v>
          </cell>
          <cell r="J29">
            <v>99222.864954310004</v>
          </cell>
          <cell r="K29">
            <v>472.49</v>
          </cell>
        </row>
        <row r="30">
          <cell r="A30" t="str">
            <v>A027</v>
          </cell>
          <cell r="B30">
            <v>69607.38</v>
          </cell>
          <cell r="C30">
            <v>5800.6150000000007</v>
          </cell>
          <cell r="D30">
            <v>4692.1499999999996</v>
          </cell>
          <cell r="E30">
            <v>3844.07</v>
          </cell>
          <cell r="F30">
            <v>22505.524280000005</v>
          </cell>
          <cell r="G30">
            <v>435.1426366</v>
          </cell>
          <cell r="H30">
            <v>615.66</v>
          </cell>
          <cell r="I30">
            <v>1241.1000000000001</v>
          </cell>
          <cell r="J30">
            <v>102941.02691660002</v>
          </cell>
          <cell r="K30">
            <v>490.2</v>
          </cell>
        </row>
      </sheetData>
      <sheetData sheetId="6"/>
      <sheetData sheetId="7"/>
      <sheetData sheetId="8"/>
      <sheetData sheetId="9"/>
      <sheetData sheetId="10">
        <row r="3">
          <cell r="C3" t="str">
            <v>Investeringen</v>
          </cell>
          <cell r="F3" t="str">
            <v>Openbare procedure</v>
          </cell>
        </row>
        <row r="4">
          <cell r="C4" t="str">
            <v>Personeelskost</v>
          </cell>
          <cell r="F4" t="str">
            <v>Onderhandelingsprocedure zonder bekendmaking voor 30 juni 2017</v>
          </cell>
        </row>
        <row r="5">
          <cell r="C5" t="str">
            <v>Werkingskost</v>
          </cell>
          <cell r="F5" t="str">
            <v>Onderhandelingsprocedure zonder bekendmaking vanaf 30 juni 2017</v>
          </cell>
        </row>
        <row r="6">
          <cell r="C6" t="str">
            <v>Overheadkost</v>
          </cell>
          <cell r="F6" t="str">
            <v>Vereenvoudigde Onderhandelingsprocedure met bekendmaking</v>
          </cell>
        </row>
        <row r="7">
          <cell r="C7" t="str">
            <v>Externe prestaties</v>
          </cell>
          <cell r="F7" t="str">
            <v>Niet-openbare procedure</v>
          </cell>
        </row>
        <row r="8">
          <cell r="C8" t="str">
            <v>Bijdrage in natura</v>
          </cell>
          <cell r="F8" t="str">
            <v>Mededingingsprocedure met onderhandeling</v>
          </cell>
        </row>
        <row r="9">
          <cell r="C9" t="str">
            <v>Inkomsten</v>
          </cell>
        </row>
        <row r="15">
          <cell r="C15" t="str">
            <v>……………………………………</v>
          </cell>
        </row>
        <row r="16">
          <cell r="C16" t="str">
            <v>……………………………………</v>
          </cell>
        </row>
        <row r="17">
          <cell r="C17" t="str">
            <v>……………………………………</v>
          </cell>
        </row>
        <row r="18">
          <cell r="C18" t="str">
            <v>……………………………………</v>
          </cell>
        </row>
        <row r="19">
          <cell r="C19" t="str">
            <v>……………………………………</v>
          </cell>
        </row>
        <row r="20">
          <cell r="C20" t="str">
            <v>……………………………………</v>
          </cell>
        </row>
      </sheetData>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g overz 2006"/>
      <sheetName val="OVL 2007"/>
      <sheetName val="ANT 2007"/>
      <sheetName val="VLB 2007"/>
      <sheetName val="LIM 2007"/>
      <sheetName val="WVL 2007"/>
    </sheetNames>
    <sheetDataSet>
      <sheetData sheetId="0">
        <row r="13">
          <cell r="A13" t="str">
            <v>313: toerist act</v>
          </cell>
        </row>
        <row r="14">
          <cell r="A14" t="str">
            <v>321: basisvz</v>
          </cell>
        </row>
        <row r="15">
          <cell r="A15" t="str">
            <v>322: dorpskern</v>
          </cell>
        </row>
        <row r="16">
          <cell r="A16" t="str">
            <v>323: landel erfg</v>
          </cell>
        </row>
        <row r="17">
          <cell r="A17" t="str">
            <v>331: interm dienstv</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d1"/>
      <sheetName val="samenvatting"/>
      <sheetName val="OVL2007-01"/>
      <sheetName val="OVL2007-02"/>
      <sheetName val="OVL2007-03"/>
      <sheetName val="OVL2007-04"/>
      <sheetName val="OVL2007-05"/>
      <sheetName val="OVL2007-06"/>
      <sheetName val="OVL2007-07"/>
      <sheetName val="OVL2007-08"/>
      <sheetName val="OVL2007-09"/>
      <sheetName val="OVL2007-10"/>
      <sheetName val="OVL2007-11"/>
      <sheetName val="OVL2007-12"/>
      <sheetName val="OVL2007-13"/>
      <sheetName val="OVL2007-14"/>
      <sheetName val="OVL2007-15"/>
      <sheetName val="OVL2007-16"/>
      <sheetName val="OVL2007-17"/>
      <sheetName val="OVL2007-18"/>
      <sheetName val="OVL2007-19"/>
      <sheetName val="OVL2007-20"/>
      <sheetName val="OVL2007-21"/>
      <sheetName val="OVL2007-22"/>
    </sheetNames>
    <sheetDataSet>
      <sheetData sheetId="0">
        <row r="2">
          <cell r="A2" t="str">
            <v>1. Investeringen</v>
          </cell>
        </row>
        <row r="3">
          <cell r="A3" t="str">
            <v>2. personeelsk</v>
          </cell>
        </row>
        <row r="4">
          <cell r="A4" t="str">
            <v>3. werkingsk</v>
          </cell>
        </row>
        <row r="5">
          <cell r="A5" t="str">
            <v>4. Overheadk</v>
          </cell>
        </row>
        <row r="6">
          <cell r="A6" t="str">
            <v>5. externe pres</v>
          </cell>
        </row>
        <row r="7">
          <cell r="A7" t="str">
            <v>6. Prom &amp; publ</v>
          </cell>
        </row>
        <row r="8">
          <cell r="A8" t="str">
            <v>7. Bijd in natura</v>
          </cell>
        </row>
        <row r="9">
          <cell r="A9" t="str">
            <v>8. Inkomsten</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EE2DD-C40D-419C-86C1-3B1711F80755}">
  <dimension ref="A1:M21"/>
  <sheetViews>
    <sheetView tabSelected="1" zoomScale="115" zoomScaleNormal="115" workbookViewId="0">
      <selection activeCell="E19" sqref="E19"/>
    </sheetView>
  </sheetViews>
  <sheetFormatPr defaultRowHeight="14.5" x14ac:dyDescent="0.35"/>
  <cols>
    <col min="1" max="1" width="3.90625" customWidth="1"/>
  </cols>
  <sheetData>
    <row r="1" spans="1:13" x14ac:dyDescent="0.35">
      <c r="A1" s="2" t="s">
        <v>0</v>
      </c>
    </row>
    <row r="2" spans="1:13" x14ac:dyDescent="0.35">
      <c r="A2" t="s">
        <v>1</v>
      </c>
      <c r="B2" t="s">
        <v>32</v>
      </c>
    </row>
    <row r="3" spans="1:13" x14ac:dyDescent="0.35">
      <c r="B3" t="s">
        <v>2</v>
      </c>
    </row>
    <row r="5" spans="1:13" x14ac:dyDescent="0.35">
      <c r="A5" t="s">
        <v>3</v>
      </c>
      <c r="B5" t="s">
        <v>59</v>
      </c>
    </row>
    <row r="6" spans="1:13" x14ac:dyDescent="0.35">
      <c r="B6" t="s">
        <v>34</v>
      </c>
    </row>
    <row r="7" spans="1:13" x14ac:dyDescent="0.35">
      <c r="B7" t="s">
        <v>4</v>
      </c>
    </row>
    <row r="8" spans="1:13" x14ac:dyDescent="0.35">
      <c r="B8" t="s">
        <v>5</v>
      </c>
    </row>
    <row r="10" spans="1:13" x14ac:dyDescent="0.35">
      <c r="A10" t="s">
        <v>6</v>
      </c>
      <c r="B10" t="s">
        <v>58</v>
      </c>
    </row>
    <row r="11" spans="1:13" x14ac:dyDescent="0.35">
      <c r="A11" t="s">
        <v>7</v>
      </c>
      <c r="B11" t="s">
        <v>8</v>
      </c>
    </row>
    <row r="12" spans="1:13" x14ac:dyDescent="0.35">
      <c r="A12" s="46" t="s">
        <v>9</v>
      </c>
      <c r="B12" s="117" t="s">
        <v>10</v>
      </c>
      <c r="C12" s="117"/>
      <c r="D12" s="117"/>
      <c r="E12" s="117"/>
      <c r="F12" s="117"/>
      <c r="G12" s="117"/>
      <c r="H12" s="117"/>
      <c r="I12" s="117"/>
      <c r="J12" s="117"/>
      <c r="K12" s="117"/>
      <c r="L12" s="117"/>
      <c r="M12" s="117"/>
    </row>
    <row r="13" spans="1:13" x14ac:dyDescent="0.35">
      <c r="A13" s="46"/>
      <c r="B13" s="117" t="s">
        <v>76</v>
      </c>
      <c r="C13" s="117"/>
      <c r="D13" s="117"/>
      <c r="E13" s="117"/>
      <c r="F13" s="117"/>
      <c r="G13" s="117"/>
      <c r="H13" s="117"/>
      <c r="I13" s="117"/>
      <c r="J13" s="117"/>
      <c r="K13" s="117"/>
      <c r="L13" s="117"/>
      <c r="M13" s="117"/>
    </row>
    <row r="14" spans="1:13" x14ac:dyDescent="0.35">
      <c r="A14" s="46"/>
      <c r="B14" s="117" t="s">
        <v>77</v>
      </c>
      <c r="C14" s="117"/>
      <c r="D14" s="117"/>
      <c r="E14" s="117"/>
      <c r="F14" s="117"/>
      <c r="G14" s="117"/>
      <c r="H14" s="117"/>
      <c r="I14" s="117"/>
      <c r="J14" s="117"/>
      <c r="K14" s="117"/>
      <c r="L14" s="117"/>
      <c r="M14" s="117"/>
    </row>
    <row r="16" spans="1:13" x14ac:dyDescent="0.35">
      <c r="A16" s="2" t="s">
        <v>11</v>
      </c>
    </row>
    <row r="17" spans="2:2" x14ac:dyDescent="0.35">
      <c r="B17" t="s">
        <v>12</v>
      </c>
    </row>
    <row r="18" spans="2:2" x14ac:dyDescent="0.35">
      <c r="B18" t="s">
        <v>13</v>
      </c>
    </row>
    <row r="19" spans="2:2" x14ac:dyDescent="0.35">
      <c r="B19" t="s">
        <v>14</v>
      </c>
    </row>
    <row r="20" spans="2:2" x14ac:dyDescent="0.35">
      <c r="B20" t="s">
        <v>15</v>
      </c>
    </row>
    <row r="21" spans="2:2" x14ac:dyDescent="0.35">
      <c r="B21" t="s">
        <v>16</v>
      </c>
    </row>
  </sheetData>
  <sheetProtection selectLockedCells="1" selectUnlockedCells="1"/>
  <mergeCells count="3">
    <mergeCell ref="B12:M12"/>
    <mergeCell ref="B13:M13"/>
    <mergeCell ref="B14:M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38F2-EFA9-42FF-ABFA-3FA58CC09A43}">
  <sheetPr codeName="Blad19">
    <pageSetUpPr fitToPage="1"/>
  </sheetPr>
  <dimension ref="A2:G162"/>
  <sheetViews>
    <sheetView topLeftCell="A104" zoomScaleNormal="100" workbookViewId="0">
      <selection activeCell="E8" sqref="E8"/>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31"/>
      <c r="B7" s="32">
        <v>1</v>
      </c>
      <c r="C7" s="32">
        <v>6</v>
      </c>
      <c r="D7" s="32">
        <v>2025</v>
      </c>
      <c r="E7" s="33">
        <v>0</v>
      </c>
      <c r="F7" s="10">
        <v>22</v>
      </c>
      <c r="G7" s="11"/>
    </row>
    <row r="8" spans="1:7" x14ac:dyDescent="0.35">
      <c r="A8" s="31"/>
      <c r="B8" s="32">
        <v>1</v>
      </c>
      <c r="C8" s="32">
        <v>6</v>
      </c>
      <c r="D8" s="32">
        <v>2025</v>
      </c>
      <c r="E8" s="33">
        <v>0</v>
      </c>
      <c r="F8" s="10">
        <v>22</v>
      </c>
      <c r="G8" s="11"/>
    </row>
    <row r="9" spans="1:7" x14ac:dyDescent="0.35">
      <c r="A9" s="31"/>
      <c r="B9" s="32">
        <v>1</v>
      </c>
      <c r="C9" s="32">
        <v>6</v>
      </c>
      <c r="D9" s="32">
        <v>2025</v>
      </c>
      <c r="E9" s="33">
        <v>0</v>
      </c>
      <c r="F9" s="10">
        <v>22</v>
      </c>
      <c r="G9" s="11"/>
    </row>
    <row r="10" spans="1:7" x14ac:dyDescent="0.35">
      <c r="A10" s="31"/>
      <c r="B10" s="32">
        <v>1</v>
      </c>
      <c r="C10" s="32">
        <v>6</v>
      </c>
      <c r="D10" s="32">
        <v>2025</v>
      </c>
      <c r="E10" s="38">
        <v>0</v>
      </c>
      <c r="F10" s="10">
        <v>22</v>
      </c>
      <c r="G10" s="11"/>
    </row>
    <row r="11" spans="1:7" x14ac:dyDescent="0.35">
      <c r="A11" s="76"/>
      <c r="B11" s="81">
        <v>2</v>
      </c>
      <c r="C11" s="71">
        <v>6</v>
      </c>
      <c r="D11" s="71">
        <v>2025</v>
      </c>
      <c r="E11" s="82">
        <v>0</v>
      </c>
      <c r="F11" s="10">
        <v>23</v>
      </c>
      <c r="G11" s="11"/>
    </row>
    <row r="12" spans="1:7" x14ac:dyDescent="0.35">
      <c r="A12" s="76"/>
      <c r="B12" s="71">
        <v>2</v>
      </c>
      <c r="C12" s="71">
        <v>6</v>
      </c>
      <c r="D12" s="71">
        <v>2025</v>
      </c>
      <c r="E12" s="72">
        <v>0</v>
      </c>
      <c r="F12" s="10">
        <v>23</v>
      </c>
      <c r="G12" s="11"/>
    </row>
    <row r="13" spans="1:7" x14ac:dyDescent="0.35">
      <c r="A13" s="76"/>
      <c r="B13" s="71">
        <v>2</v>
      </c>
      <c r="C13" s="71">
        <v>6</v>
      </c>
      <c r="D13" s="71">
        <v>2025</v>
      </c>
      <c r="E13" s="72">
        <v>0</v>
      </c>
      <c r="F13" s="10">
        <v>23</v>
      </c>
      <c r="G13" s="11"/>
    </row>
    <row r="14" spans="1:7" x14ac:dyDescent="0.35">
      <c r="A14" s="76"/>
      <c r="B14" s="71">
        <v>2</v>
      </c>
      <c r="C14" s="71">
        <v>6</v>
      </c>
      <c r="D14" s="71">
        <v>2025</v>
      </c>
      <c r="E14" s="72">
        <v>0</v>
      </c>
      <c r="F14" s="10">
        <v>23</v>
      </c>
      <c r="G14" s="11"/>
    </row>
    <row r="15" spans="1:7" x14ac:dyDescent="0.35">
      <c r="A15" s="34"/>
      <c r="B15" s="17">
        <v>3</v>
      </c>
      <c r="C15" s="17">
        <v>6</v>
      </c>
      <c r="D15" s="17">
        <v>2025</v>
      </c>
      <c r="E15" s="18">
        <v>0</v>
      </c>
      <c r="F15" s="10">
        <v>23</v>
      </c>
      <c r="G15" s="11"/>
    </row>
    <row r="16" spans="1:7" x14ac:dyDescent="0.35">
      <c r="A16" s="34"/>
      <c r="B16" s="17">
        <v>3</v>
      </c>
      <c r="C16" s="17">
        <v>6</v>
      </c>
      <c r="D16" s="17">
        <v>2025</v>
      </c>
      <c r="E16" s="18">
        <v>0</v>
      </c>
      <c r="F16" s="10">
        <v>23</v>
      </c>
      <c r="G16" s="11"/>
    </row>
    <row r="17" spans="1:7" x14ac:dyDescent="0.35">
      <c r="A17" s="34"/>
      <c r="B17" s="17">
        <v>3</v>
      </c>
      <c r="C17" s="17">
        <v>6</v>
      </c>
      <c r="D17" s="17">
        <v>2025</v>
      </c>
      <c r="E17" s="18">
        <v>0</v>
      </c>
      <c r="F17" s="10">
        <v>23</v>
      </c>
      <c r="G17" s="11"/>
    </row>
    <row r="18" spans="1:7" x14ac:dyDescent="0.35">
      <c r="A18" s="34"/>
      <c r="B18" s="17">
        <v>3</v>
      </c>
      <c r="C18" s="17">
        <v>6</v>
      </c>
      <c r="D18" s="17">
        <v>2025</v>
      </c>
      <c r="E18" s="18">
        <v>0</v>
      </c>
      <c r="F18" s="10">
        <v>23</v>
      </c>
      <c r="G18" s="11"/>
    </row>
    <row r="19" spans="1:7" x14ac:dyDescent="0.35">
      <c r="A19" s="34"/>
      <c r="B19" s="17">
        <v>4</v>
      </c>
      <c r="C19" s="17">
        <v>6</v>
      </c>
      <c r="D19" s="17">
        <v>2025</v>
      </c>
      <c r="E19" s="18">
        <v>0</v>
      </c>
      <c r="F19" s="10">
        <v>23</v>
      </c>
      <c r="G19" s="11"/>
    </row>
    <row r="20" spans="1:7" x14ac:dyDescent="0.35">
      <c r="A20" s="34"/>
      <c r="B20" s="17">
        <v>4</v>
      </c>
      <c r="C20" s="17">
        <v>6</v>
      </c>
      <c r="D20" s="17">
        <v>2025</v>
      </c>
      <c r="E20" s="18">
        <v>0</v>
      </c>
      <c r="F20" s="10">
        <v>23</v>
      </c>
      <c r="G20" s="11"/>
    </row>
    <row r="21" spans="1:7" x14ac:dyDescent="0.35">
      <c r="A21" s="34"/>
      <c r="B21" s="17">
        <v>4</v>
      </c>
      <c r="C21" s="17">
        <v>6</v>
      </c>
      <c r="D21" s="17">
        <v>2025</v>
      </c>
      <c r="E21" s="18">
        <v>0</v>
      </c>
      <c r="F21" s="10">
        <v>23</v>
      </c>
      <c r="G21" s="11"/>
    </row>
    <row r="22" spans="1:7" x14ac:dyDescent="0.35">
      <c r="A22" s="34"/>
      <c r="B22" s="17">
        <v>4</v>
      </c>
      <c r="C22" s="17">
        <v>6</v>
      </c>
      <c r="D22" s="17">
        <v>2025</v>
      </c>
      <c r="E22" s="18">
        <v>0</v>
      </c>
      <c r="F22" s="10">
        <v>23</v>
      </c>
      <c r="G22" s="11"/>
    </row>
    <row r="23" spans="1:7" x14ac:dyDescent="0.35">
      <c r="A23" s="34"/>
      <c r="B23" s="17">
        <v>5</v>
      </c>
      <c r="C23" s="17">
        <v>6</v>
      </c>
      <c r="D23" s="17">
        <v>2025</v>
      </c>
      <c r="E23" s="18">
        <v>0</v>
      </c>
      <c r="F23" s="10">
        <v>23</v>
      </c>
      <c r="G23" s="11"/>
    </row>
    <row r="24" spans="1:7" x14ac:dyDescent="0.35">
      <c r="A24" s="16"/>
      <c r="B24" s="17">
        <v>5</v>
      </c>
      <c r="C24" s="17">
        <v>6</v>
      </c>
      <c r="D24" s="17">
        <v>2025</v>
      </c>
      <c r="E24" s="18">
        <v>0</v>
      </c>
      <c r="F24" s="10">
        <v>23</v>
      </c>
      <c r="G24" s="11"/>
    </row>
    <row r="25" spans="1:7" x14ac:dyDescent="0.35">
      <c r="A25" s="16"/>
      <c r="B25" s="17">
        <v>5</v>
      </c>
      <c r="C25" s="17">
        <v>6</v>
      </c>
      <c r="D25" s="17">
        <v>2025</v>
      </c>
      <c r="E25" s="18">
        <v>0</v>
      </c>
      <c r="F25" s="10">
        <v>23</v>
      </c>
      <c r="G25" s="11"/>
    </row>
    <row r="26" spans="1:7" x14ac:dyDescent="0.35">
      <c r="A26" s="16"/>
      <c r="B26" s="17">
        <v>5</v>
      </c>
      <c r="C26" s="17">
        <v>6</v>
      </c>
      <c r="D26" s="17">
        <v>2025</v>
      </c>
      <c r="E26" s="18">
        <v>0</v>
      </c>
      <c r="F26" s="10">
        <v>23</v>
      </c>
      <c r="G26" s="11"/>
    </row>
    <row r="27" spans="1:7" x14ac:dyDescent="0.35">
      <c r="A27" s="28"/>
      <c r="B27" s="17">
        <v>6</v>
      </c>
      <c r="C27" s="17">
        <v>6</v>
      </c>
      <c r="D27" s="17">
        <v>2025</v>
      </c>
      <c r="E27" s="18">
        <v>0</v>
      </c>
      <c r="F27" s="10">
        <v>23</v>
      </c>
      <c r="G27" s="11"/>
    </row>
    <row r="28" spans="1:7" x14ac:dyDescent="0.35">
      <c r="A28" s="28"/>
      <c r="B28" s="17">
        <v>6</v>
      </c>
      <c r="C28" s="17">
        <v>6</v>
      </c>
      <c r="D28" s="17">
        <v>2025</v>
      </c>
      <c r="E28" s="18">
        <v>0</v>
      </c>
      <c r="F28" s="10">
        <v>23</v>
      </c>
      <c r="G28" s="11"/>
    </row>
    <row r="29" spans="1:7" x14ac:dyDescent="0.35">
      <c r="A29" s="28"/>
      <c r="B29" s="17">
        <v>6</v>
      </c>
      <c r="C29" s="17">
        <v>6</v>
      </c>
      <c r="D29" s="17">
        <v>2025</v>
      </c>
      <c r="E29" s="18">
        <v>0</v>
      </c>
      <c r="F29" s="10">
        <v>23</v>
      </c>
      <c r="G29" s="11"/>
    </row>
    <row r="30" spans="1:7" x14ac:dyDescent="0.35">
      <c r="A30" s="28"/>
      <c r="B30" s="17">
        <v>6</v>
      </c>
      <c r="C30" s="17">
        <v>6</v>
      </c>
      <c r="D30" s="17">
        <v>2025</v>
      </c>
      <c r="E30" s="18">
        <v>0</v>
      </c>
      <c r="F30" s="10">
        <v>23</v>
      </c>
      <c r="G30" s="11"/>
    </row>
    <row r="31" spans="1:7" x14ac:dyDescent="0.35">
      <c r="A31" s="73"/>
      <c r="B31" s="67">
        <v>7</v>
      </c>
      <c r="C31" s="67">
        <v>6</v>
      </c>
      <c r="D31" s="67">
        <v>2025</v>
      </c>
      <c r="E31" s="68">
        <v>0</v>
      </c>
      <c r="F31" s="10">
        <v>23</v>
      </c>
      <c r="G31" s="11"/>
    </row>
    <row r="32" spans="1:7" x14ac:dyDescent="0.35">
      <c r="A32" s="73"/>
      <c r="B32" s="67">
        <v>7</v>
      </c>
      <c r="C32" s="67">
        <v>6</v>
      </c>
      <c r="D32" s="67">
        <v>2025</v>
      </c>
      <c r="E32" s="68">
        <v>0</v>
      </c>
      <c r="F32" s="10">
        <v>23</v>
      </c>
      <c r="G32" s="11"/>
    </row>
    <row r="33" spans="1:7" x14ac:dyDescent="0.35">
      <c r="A33" s="73"/>
      <c r="B33" s="67">
        <v>7</v>
      </c>
      <c r="C33" s="67">
        <v>6</v>
      </c>
      <c r="D33" s="67">
        <v>2025</v>
      </c>
      <c r="E33" s="68">
        <v>0</v>
      </c>
      <c r="F33" s="10">
        <v>23</v>
      </c>
      <c r="G33" s="11"/>
    </row>
    <row r="34" spans="1:7" x14ac:dyDescent="0.35">
      <c r="A34" s="73"/>
      <c r="B34" s="67">
        <v>7</v>
      </c>
      <c r="C34" s="67">
        <v>6</v>
      </c>
      <c r="D34" s="67">
        <v>2025</v>
      </c>
      <c r="E34" s="68">
        <v>0</v>
      </c>
      <c r="F34" s="10">
        <v>23</v>
      </c>
      <c r="G34" s="11"/>
    </row>
    <row r="35" spans="1:7" x14ac:dyDescent="0.35">
      <c r="A35" s="73"/>
      <c r="B35" s="67">
        <v>8</v>
      </c>
      <c r="C35" s="67">
        <v>6</v>
      </c>
      <c r="D35" s="67">
        <v>2025</v>
      </c>
      <c r="E35" s="68">
        <v>0</v>
      </c>
      <c r="F35" s="10">
        <v>23</v>
      </c>
      <c r="G35" s="11"/>
    </row>
    <row r="36" spans="1:7" x14ac:dyDescent="0.35">
      <c r="A36" s="73"/>
      <c r="B36" s="67">
        <v>8</v>
      </c>
      <c r="C36" s="67">
        <v>6</v>
      </c>
      <c r="D36" s="67">
        <v>2025</v>
      </c>
      <c r="E36" s="68">
        <v>0</v>
      </c>
      <c r="F36" s="10">
        <v>23</v>
      </c>
      <c r="G36" s="11"/>
    </row>
    <row r="37" spans="1:7" x14ac:dyDescent="0.35">
      <c r="A37" s="73"/>
      <c r="B37" s="67">
        <v>8</v>
      </c>
      <c r="C37" s="67">
        <v>6</v>
      </c>
      <c r="D37" s="67">
        <v>2025</v>
      </c>
      <c r="E37" s="68">
        <v>0</v>
      </c>
      <c r="F37" s="10">
        <v>23</v>
      </c>
      <c r="G37" s="11"/>
    </row>
    <row r="38" spans="1:7" x14ac:dyDescent="0.35">
      <c r="A38" s="73"/>
      <c r="B38" s="67">
        <v>8</v>
      </c>
      <c r="C38" s="67">
        <v>6</v>
      </c>
      <c r="D38" s="67">
        <v>2025</v>
      </c>
      <c r="E38" s="68">
        <v>0</v>
      </c>
      <c r="F38" s="10">
        <v>23</v>
      </c>
      <c r="G38" s="11"/>
    </row>
    <row r="39" spans="1:7" x14ac:dyDescent="0.35">
      <c r="A39" s="78"/>
      <c r="B39" s="67">
        <v>9</v>
      </c>
      <c r="C39" s="67">
        <v>6</v>
      </c>
      <c r="D39" s="67">
        <v>2025</v>
      </c>
      <c r="E39" s="68">
        <v>0</v>
      </c>
      <c r="F39" s="10">
        <v>24</v>
      </c>
      <c r="G39" s="11"/>
    </row>
    <row r="40" spans="1:7" x14ac:dyDescent="0.35">
      <c r="A40" s="78"/>
      <c r="B40" s="67">
        <v>9</v>
      </c>
      <c r="C40" s="67">
        <v>6</v>
      </c>
      <c r="D40" s="67">
        <v>2025</v>
      </c>
      <c r="E40" s="68">
        <v>0</v>
      </c>
      <c r="F40" s="10">
        <v>24</v>
      </c>
      <c r="G40" s="11"/>
    </row>
    <row r="41" spans="1:7" x14ac:dyDescent="0.35">
      <c r="A41" s="78"/>
      <c r="B41" s="67">
        <v>9</v>
      </c>
      <c r="C41" s="67">
        <v>6</v>
      </c>
      <c r="D41" s="67">
        <v>2025</v>
      </c>
      <c r="E41" s="68">
        <v>0</v>
      </c>
      <c r="F41" s="10">
        <v>24</v>
      </c>
      <c r="G41" s="11"/>
    </row>
    <row r="42" spans="1:7" x14ac:dyDescent="0.35">
      <c r="A42" s="78"/>
      <c r="B42" s="67">
        <v>9</v>
      </c>
      <c r="C42" s="67">
        <v>6</v>
      </c>
      <c r="D42" s="67">
        <v>2025</v>
      </c>
      <c r="E42" s="68">
        <v>0</v>
      </c>
      <c r="F42" s="10">
        <v>24</v>
      </c>
      <c r="G42" s="11"/>
    </row>
    <row r="43" spans="1:7" x14ac:dyDescent="0.35">
      <c r="A43" s="28"/>
      <c r="B43" s="17">
        <v>10</v>
      </c>
      <c r="C43" s="17">
        <v>6</v>
      </c>
      <c r="D43" s="17">
        <v>2025</v>
      </c>
      <c r="E43" s="18">
        <v>0</v>
      </c>
      <c r="F43" s="10">
        <v>24</v>
      </c>
      <c r="G43" s="11"/>
    </row>
    <row r="44" spans="1:7" x14ac:dyDescent="0.35">
      <c r="A44" s="28"/>
      <c r="B44" s="17">
        <v>10</v>
      </c>
      <c r="C44" s="17">
        <v>6</v>
      </c>
      <c r="D44" s="17">
        <v>2025</v>
      </c>
      <c r="E44" s="18">
        <v>0</v>
      </c>
      <c r="F44" s="10">
        <v>24</v>
      </c>
      <c r="G44" s="11"/>
    </row>
    <row r="45" spans="1:7" x14ac:dyDescent="0.35">
      <c r="A45" s="28"/>
      <c r="B45" s="17">
        <v>10</v>
      </c>
      <c r="C45" s="17">
        <v>6</v>
      </c>
      <c r="D45" s="17">
        <v>2025</v>
      </c>
      <c r="E45" s="18">
        <v>0</v>
      </c>
      <c r="F45" s="10">
        <v>24</v>
      </c>
      <c r="G45" s="11"/>
    </row>
    <row r="46" spans="1:7" x14ac:dyDescent="0.35">
      <c r="A46" s="28"/>
      <c r="B46" s="17">
        <v>10</v>
      </c>
      <c r="C46" s="17">
        <v>6</v>
      </c>
      <c r="D46" s="17">
        <v>2025</v>
      </c>
      <c r="E46" s="18">
        <v>0</v>
      </c>
      <c r="F46" s="10">
        <v>24</v>
      </c>
      <c r="G46" s="11"/>
    </row>
    <row r="47" spans="1:7" x14ac:dyDescent="0.35">
      <c r="A47" s="28"/>
      <c r="B47" s="17">
        <v>11</v>
      </c>
      <c r="C47" s="17">
        <v>6</v>
      </c>
      <c r="D47" s="17">
        <v>2025</v>
      </c>
      <c r="E47" s="18">
        <v>0</v>
      </c>
      <c r="F47" s="10">
        <v>24</v>
      </c>
      <c r="G47" s="11"/>
    </row>
    <row r="48" spans="1:7" x14ac:dyDescent="0.35">
      <c r="A48" s="28"/>
      <c r="B48" s="17">
        <v>11</v>
      </c>
      <c r="C48" s="17">
        <v>6</v>
      </c>
      <c r="D48" s="17">
        <v>2025</v>
      </c>
      <c r="E48" s="18">
        <v>0</v>
      </c>
      <c r="F48" s="10">
        <v>24</v>
      </c>
      <c r="G48" s="11"/>
    </row>
    <row r="49" spans="1:7" x14ac:dyDescent="0.35">
      <c r="A49" s="28"/>
      <c r="B49" s="17">
        <v>11</v>
      </c>
      <c r="C49" s="17">
        <v>6</v>
      </c>
      <c r="D49" s="17">
        <v>2025</v>
      </c>
      <c r="E49" s="18">
        <v>0</v>
      </c>
      <c r="F49" s="10">
        <v>24</v>
      </c>
      <c r="G49" s="11"/>
    </row>
    <row r="50" spans="1:7" x14ac:dyDescent="0.35">
      <c r="A50" s="28"/>
      <c r="B50" s="17">
        <v>11</v>
      </c>
      <c r="C50" s="17">
        <v>6</v>
      </c>
      <c r="D50" s="17">
        <v>2025</v>
      </c>
      <c r="E50" s="18">
        <v>0</v>
      </c>
      <c r="F50" s="10">
        <v>24</v>
      </c>
      <c r="G50" s="11"/>
    </row>
    <row r="51" spans="1:7" x14ac:dyDescent="0.35">
      <c r="A51" s="16"/>
      <c r="B51" s="17">
        <v>12</v>
      </c>
      <c r="C51" s="17">
        <v>6</v>
      </c>
      <c r="D51" s="17">
        <v>2025</v>
      </c>
      <c r="E51" s="18">
        <v>0</v>
      </c>
      <c r="F51" s="10">
        <v>24</v>
      </c>
      <c r="G51" s="11"/>
    </row>
    <row r="52" spans="1:7" x14ac:dyDescent="0.35">
      <c r="A52" s="16"/>
      <c r="B52" s="17">
        <v>12</v>
      </c>
      <c r="C52" s="17">
        <v>6</v>
      </c>
      <c r="D52" s="17">
        <v>2025</v>
      </c>
      <c r="E52" s="18">
        <v>0</v>
      </c>
      <c r="F52" s="10">
        <v>24</v>
      </c>
      <c r="G52" s="11"/>
    </row>
    <row r="53" spans="1:7" x14ac:dyDescent="0.35">
      <c r="A53" s="16"/>
      <c r="B53" s="17">
        <v>12</v>
      </c>
      <c r="C53" s="17">
        <v>6</v>
      </c>
      <c r="D53" s="17">
        <v>2025</v>
      </c>
      <c r="E53" s="18">
        <v>0</v>
      </c>
      <c r="F53" s="10">
        <v>24</v>
      </c>
      <c r="G53" s="11"/>
    </row>
    <row r="54" spans="1:7" x14ac:dyDescent="0.35">
      <c r="A54" s="16"/>
      <c r="B54" s="17">
        <v>12</v>
      </c>
      <c r="C54" s="17">
        <v>6</v>
      </c>
      <c r="D54" s="17">
        <v>2025</v>
      </c>
      <c r="E54" s="18">
        <v>0</v>
      </c>
      <c r="F54" s="10">
        <v>24</v>
      </c>
      <c r="G54" s="11"/>
    </row>
    <row r="55" spans="1:7" x14ac:dyDescent="0.35">
      <c r="A55" s="28"/>
      <c r="B55" s="17">
        <v>13</v>
      </c>
      <c r="C55" s="17">
        <v>6</v>
      </c>
      <c r="D55" s="17">
        <v>2025</v>
      </c>
      <c r="E55" s="18">
        <v>0</v>
      </c>
      <c r="F55" s="10">
        <v>24</v>
      </c>
      <c r="G55" s="11"/>
    </row>
    <row r="56" spans="1:7" x14ac:dyDescent="0.35">
      <c r="A56" s="28"/>
      <c r="B56" s="17">
        <v>13</v>
      </c>
      <c r="C56" s="17">
        <v>6</v>
      </c>
      <c r="D56" s="17">
        <v>2025</v>
      </c>
      <c r="E56" s="18">
        <v>0</v>
      </c>
      <c r="F56" s="10">
        <v>24</v>
      </c>
      <c r="G56" s="11"/>
    </row>
    <row r="57" spans="1:7" x14ac:dyDescent="0.35">
      <c r="A57" s="28"/>
      <c r="B57" s="17">
        <v>13</v>
      </c>
      <c r="C57" s="17">
        <v>6</v>
      </c>
      <c r="D57" s="17">
        <v>2025</v>
      </c>
      <c r="E57" s="18">
        <v>0</v>
      </c>
      <c r="F57" s="10">
        <v>24</v>
      </c>
      <c r="G57" s="11"/>
    </row>
    <row r="58" spans="1:7" x14ac:dyDescent="0.35">
      <c r="A58" s="28"/>
      <c r="B58" s="17">
        <v>13</v>
      </c>
      <c r="C58" s="17">
        <v>6</v>
      </c>
      <c r="D58" s="17">
        <v>2025</v>
      </c>
      <c r="E58" s="18">
        <v>0</v>
      </c>
      <c r="F58" s="10">
        <v>24</v>
      </c>
      <c r="G58" s="11"/>
    </row>
    <row r="59" spans="1:7" x14ac:dyDescent="0.35">
      <c r="A59" s="73"/>
      <c r="B59" s="67">
        <v>14</v>
      </c>
      <c r="C59" s="67">
        <v>6</v>
      </c>
      <c r="D59" s="67">
        <v>2025</v>
      </c>
      <c r="E59" s="68">
        <v>0</v>
      </c>
      <c r="F59" s="10">
        <v>24</v>
      </c>
      <c r="G59" s="11"/>
    </row>
    <row r="60" spans="1:7" x14ac:dyDescent="0.35">
      <c r="A60" s="73"/>
      <c r="B60" s="67">
        <v>14</v>
      </c>
      <c r="C60" s="67">
        <v>6</v>
      </c>
      <c r="D60" s="67">
        <v>2025</v>
      </c>
      <c r="E60" s="68">
        <v>0</v>
      </c>
      <c r="F60" s="10">
        <v>24</v>
      </c>
      <c r="G60" s="11"/>
    </row>
    <row r="61" spans="1:7" x14ac:dyDescent="0.35">
      <c r="A61" s="73"/>
      <c r="B61" s="67">
        <v>14</v>
      </c>
      <c r="C61" s="67">
        <v>6</v>
      </c>
      <c r="D61" s="67">
        <v>2025</v>
      </c>
      <c r="E61" s="68">
        <v>0</v>
      </c>
      <c r="F61" s="10">
        <v>24</v>
      </c>
      <c r="G61" s="11"/>
    </row>
    <row r="62" spans="1:7" x14ac:dyDescent="0.35">
      <c r="A62" s="73"/>
      <c r="B62" s="67">
        <v>14</v>
      </c>
      <c r="C62" s="67">
        <v>6</v>
      </c>
      <c r="D62" s="67">
        <v>2025</v>
      </c>
      <c r="E62" s="68">
        <v>0</v>
      </c>
      <c r="F62" s="10">
        <v>24</v>
      </c>
      <c r="G62" s="11"/>
    </row>
    <row r="63" spans="1:7" x14ac:dyDescent="0.35">
      <c r="A63" s="73"/>
      <c r="B63" s="67">
        <v>15</v>
      </c>
      <c r="C63" s="67">
        <v>6</v>
      </c>
      <c r="D63" s="67">
        <v>2025</v>
      </c>
      <c r="E63" s="68">
        <v>0</v>
      </c>
      <c r="F63" s="10">
        <v>24</v>
      </c>
      <c r="G63" s="11"/>
    </row>
    <row r="64" spans="1:7" x14ac:dyDescent="0.35">
      <c r="A64" s="73"/>
      <c r="B64" s="67">
        <v>15</v>
      </c>
      <c r="C64" s="67">
        <v>6</v>
      </c>
      <c r="D64" s="67">
        <v>2025</v>
      </c>
      <c r="E64" s="68">
        <v>0</v>
      </c>
      <c r="F64" s="10">
        <v>24</v>
      </c>
      <c r="G64" s="11"/>
    </row>
    <row r="65" spans="1:7" x14ac:dyDescent="0.35">
      <c r="A65" s="73"/>
      <c r="B65" s="67">
        <v>15</v>
      </c>
      <c r="C65" s="67">
        <v>6</v>
      </c>
      <c r="D65" s="67">
        <v>2025</v>
      </c>
      <c r="E65" s="68">
        <v>0</v>
      </c>
      <c r="F65" s="10">
        <v>24</v>
      </c>
      <c r="G65" s="11"/>
    </row>
    <row r="66" spans="1:7" x14ac:dyDescent="0.35">
      <c r="A66" s="73"/>
      <c r="B66" s="67">
        <v>15</v>
      </c>
      <c r="C66" s="67">
        <v>6</v>
      </c>
      <c r="D66" s="67">
        <v>2025</v>
      </c>
      <c r="E66" s="68">
        <v>0</v>
      </c>
      <c r="F66" s="10">
        <v>24</v>
      </c>
      <c r="G66" s="11"/>
    </row>
    <row r="67" spans="1:7" x14ac:dyDescent="0.35">
      <c r="A67" s="76"/>
      <c r="B67" s="71">
        <v>16</v>
      </c>
      <c r="C67" s="71">
        <v>6</v>
      </c>
      <c r="D67" s="71">
        <v>2025</v>
      </c>
      <c r="E67" s="72">
        <v>0</v>
      </c>
      <c r="F67" s="10">
        <v>25</v>
      </c>
      <c r="G67" s="11"/>
    </row>
    <row r="68" spans="1:7" x14ac:dyDescent="0.35">
      <c r="A68" s="76"/>
      <c r="B68" s="71">
        <v>16</v>
      </c>
      <c r="C68" s="71">
        <v>6</v>
      </c>
      <c r="D68" s="71">
        <v>2025</v>
      </c>
      <c r="E68" s="72">
        <v>0</v>
      </c>
      <c r="F68" s="10">
        <v>25</v>
      </c>
      <c r="G68" s="11"/>
    </row>
    <row r="69" spans="1:7" x14ac:dyDescent="0.35">
      <c r="A69" s="76"/>
      <c r="B69" s="71">
        <v>16</v>
      </c>
      <c r="C69" s="71">
        <v>6</v>
      </c>
      <c r="D69" s="71">
        <v>2025</v>
      </c>
      <c r="E69" s="72">
        <v>0</v>
      </c>
      <c r="F69" s="10">
        <v>25</v>
      </c>
      <c r="G69" s="11"/>
    </row>
    <row r="70" spans="1:7" x14ac:dyDescent="0.35">
      <c r="A70" s="76"/>
      <c r="B70" s="71">
        <v>16</v>
      </c>
      <c r="C70" s="71">
        <v>6</v>
      </c>
      <c r="D70" s="71">
        <v>2025</v>
      </c>
      <c r="E70" s="72">
        <v>0</v>
      </c>
      <c r="F70" s="10">
        <v>25</v>
      </c>
      <c r="G70" s="11"/>
    </row>
    <row r="71" spans="1:7" x14ac:dyDescent="0.35">
      <c r="A71" s="28"/>
      <c r="B71" s="17">
        <v>17</v>
      </c>
      <c r="C71" s="17">
        <v>6</v>
      </c>
      <c r="D71" s="17">
        <v>2025</v>
      </c>
      <c r="E71" s="18">
        <v>0</v>
      </c>
      <c r="F71" s="10">
        <v>25</v>
      </c>
      <c r="G71" s="11"/>
    </row>
    <row r="72" spans="1:7" x14ac:dyDescent="0.35">
      <c r="A72" s="28"/>
      <c r="B72" s="17">
        <v>17</v>
      </c>
      <c r="C72" s="17">
        <v>6</v>
      </c>
      <c r="D72" s="17">
        <v>2025</v>
      </c>
      <c r="E72" s="18">
        <v>0</v>
      </c>
      <c r="F72" s="10">
        <v>25</v>
      </c>
      <c r="G72" s="11"/>
    </row>
    <row r="73" spans="1:7" x14ac:dyDescent="0.35">
      <c r="A73" s="28"/>
      <c r="B73" s="17">
        <v>17</v>
      </c>
      <c r="C73" s="17">
        <v>6</v>
      </c>
      <c r="D73" s="17">
        <v>2025</v>
      </c>
      <c r="E73" s="18">
        <v>0</v>
      </c>
      <c r="F73" s="10">
        <v>25</v>
      </c>
      <c r="G73" s="11"/>
    </row>
    <row r="74" spans="1:7" x14ac:dyDescent="0.35">
      <c r="A74" s="28"/>
      <c r="B74" s="17">
        <v>17</v>
      </c>
      <c r="C74" s="17">
        <v>6</v>
      </c>
      <c r="D74" s="17">
        <v>2025</v>
      </c>
      <c r="E74" s="18">
        <v>0</v>
      </c>
      <c r="F74" s="10">
        <v>25</v>
      </c>
      <c r="G74" s="11"/>
    </row>
    <row r="75" spans="1:7" x14ac:dyDescent="0.35">
      <c r="A75" s="28"/>
      <c r="B75" s="17">
        <v>18</v>
      </c>
      <c r="C75" s="17">
        <v>6</v>
      </c>
      <c r="D75" s="17">
        <v>2025</v>
      </c>
      <c r="E75" s="18">
        <v>0</v>
      </c>
      <c r="F75" s="10">
        <v>25</v>
      </c>
      <c r="G75" s="11"/>
    </row>
    <row r="76" spans="1:7" x14ac:dyDescent="0.35">
      <c r="A76" s="28"/>
      <c r="B76" s="17">
        <v>18</v>
      </c>
      <c r="C76" s="17">
        <v>6</v>
      </c>
      <c r="D76" s="17">
        <v>2025</v>
      </c>
      <c r="E76" s="18">
        <v>0</v>
      </c>
      <c r="F76" s="10">
        <v>25</v>
      </c>
      <c r="G76" s="11"/>
    </row>
    <row r="77" spans="1:7" x14ac:dyDescent="0.35">
      <c r="A77" s="28"/>
      <c r="B77" s="17">
        <v>18</v>
      </c>
      <c r="C77" s="17">
        <v>6</v>
      </c>
      <c r="D77" s="17">
        <v>2025</v>
      </c>
      <c r="E77" s="18">
        <v>0</v>
      </c>
      <c r="F77" s="10">
        <v>25</v>
      </c>
      <c r="G77" s="11"/>
    </row>
    <row r="78" spans="1:7" x14ac:dyDescent="0.35">
      <c r="A78" s="28"/>
      <c r="B78" s="17">
        <v>18</v>
      </c>
      <c r="C78" s="17">
        <v>6</v>
      </c>
      <c r="D78" s="17">
        <v>2025</v>
      </c>
      <c r="E78" s="18">
        <v>0</v>
      </c>
      <c r="F78" s="10">
        <v>25</v>
      </c>
      <c r="G78" s="11"/>
    </row>
    <row r="79" spans="1:7" x14ac:dyDescent="0.35">
      <c r="A79" s="16"/>
      <c r="B79" s="17">
        <v>19</v>
      </c>
      <c r="C79" s="17">
        <v>6</v>
      </c>
      <c r="D79" s="17">
        <v>2025</v>
      </c>
      <c r="E79" s="18">
        <v>0</v>
      </c>
      <c r="F79" s="10">
        <v>25</v>
      </c>
      <c r="G79" s="11"/>
    </row>
    <row r="80" spans="1:7" x14ac:dyDescent="0.35">
      <c r="A80" s="16"/>
      <c r="B80" s="17">
        <v>19</v>
      </c>
      <c r="C80" s="17">
        <v>6</v>
      </c>
      <c r="D80" s="17">
        <v>2025</v>
      </c>
      <c r="E80" s="18">
        <v>0</v>
      </c>
      <c r="F80" s="10">
        <v>25</v>
      </c>
      <c r="G80" s="11"/>
    </row>
    <row r="81" spans="1:7" x14ac:dyDescent="0.35">
      <c r="A81" s="16"/>
      <c r="B81" s="17">
        <v>19</v>
      </c>
      <c r="C81" s="17">
        <v>6</v>
      </c>
      <c r="D81" s="17">
        <v>2025</v>
      </c>
      <c r="E81" s="18">
        <v>0</v>
      </c>
      <c r="F81" s="10">
        <v>25</v>
      </c>
      <c r="G81" s="11"/>
    </row>
    <row r="82" spans="1:7" x14ac:dyDescent="0.35">
      <c r="A82" s="16"/>
      <c r="B82" s="17">
        <v>19</v>
      </c>
      <c r="C82" s="17">
        <v>6</v>
      </c>
      <c r="D82" s="17">
        <v>2025</v>
      </c>
      <c r="E82" s="18">
        <v>0</v>
      </c>
      <c r="F82" s="10">
        <v>25</v>
      </c>
      <c r="G82" s="11"/>
    </row>
    <row r="83" spans="1:7" x14ac:dyDescent="0.35">
      <c r="A83" s="28"/>
      <c r="B83" s="17">
        <v>20</v>
      </c>
      <c r="C83" s="17">
        <v>6</v>
      </c>
      <c r="D83" s="17">
        <v>2025</v>
      </c>
      <c r="E83" s="18">
        <v>0</v>
      </c>
      <c r="F83" s="10">
        <v>25</v>
      </c>
      <c r="G83" s="11"/>
    </row>
    <row r="84" spans="1:7" x14ac:dyDescent="0.35">
      <c r="A84" s="28"/>
      <c r="B84" s="17">
        <v>20</v>
      </c>
      <c r="C84" s="17">
        <v>6</v>
      </c>
      <c r="D84" s="17">
        <v>2025</v>
      </c>
      <c r="E84" s="18">
        <v>0</v>
      </c>
      <c r="F84" s="10">
        <v>25</v>
      </c>
      <c r="G84" s="11"/>
    </row>
    <row r="85" spans="1:7" x14ac:dyDescent="0.35">
      <c r="A85" s="28"/>
      <c r="B85" s="17">
        <v>20</v>
      </c>
      <c r="C85" s="17">
        <v>6</v>
      </c>
      <c r="D85" s="17">
        <v>2025</v>
      </c>
      <c r="E85" s="18">
        <v>0</v>
      </c>
      <c r="F85" s="10">
        <v>25</v>
      </c>
      <c r="G85" s="11"/>
    </row>
    <row r="86" spans="1:7" x14ac:dyDescent="0.35">
      <c r="A86" s="28"/>
      <c r="B86" s="17">
        <v>20</v>
      </c>
      <c r="C86" s="17">
        <v>6</v>
      </c>
      <c r="D86" s="17">
        <v>2025</v>
      </c>
      <c r="E86" s="18">
        <v>0</v>
      </c>
      <c r="F86" s="10">
        <v>25</v>
      </c>
      <c r="G86" s="11"/>
    </row>
    <row r="87" spans="1:7" x14ac:dyDescent="0.35">
      <c r="A87" s="73"/>
      <c r="B87" s="67">
        <v>21</v>
      </c>
      <c r="C87" s="67">
        <v>6</v>
      </c>
      <c r="D87" s="67">
        <v>2025</v>
      </c>
      <c r="E87" s="68">
        <v>0</v>
      </c>
      <c r="F87" s="10">
        <v>25</v>
      </c>
      <c r="G87" s="11"/>
    </row>
    <row r="88" spans="1:7" x14ac:dyDescent="0.35">
      <c r="A88" s="73"/>
      <c r="B88" s="67">
        <v>21</v>
      </c>
      <c r="C88" s="67">
        <v>6</v>
      </c>
      <c r="D88" s="67">
        <v>2025</v>
      </c>
      <c r="E88" s="68">
        <v>0</v>
      </c>
      <c r="F88" s="10">
        <v>25</v>
      </c>
      <c r="G88" s="11"/>
    </row>
    <row r="89" spans="1:7" x14ac:dyDescent="0.35">
      <c r="A89" s="73"/>
      <c r="B89" s="67">
        <v>21</v>
      </c>
      <c r="C89" s="67">
        <v>6</v>
      </c>
      <c r="D89" s="67">
        <v>2025</v>
      </c>
      <c r="E89" s="68">
        <v>0</v>
      </c>
      <c r="F89" s="10">
        <v>25</v>
      </c>
      <c r="G89" s="11"/>
    </row>
    <row r="90" spans="1:7" x14ac:dyDescent="0.35">
      <c r="A90" s="73"/>
      <c r="B90" s="67">
        <v>21</v>
      </c>
      <c r="C90" s="67">
        <v>6</v>
      </c>
      <c r="D90" s="67">
        <v>2025</v>
      </c>
      <c r="E90" s="68">
        <v>0</v>
      </c>
      <c r="F90" s="10">
        <v>25</v>
      </c>
      <c r="G90" s="11"/>
    </row>
    <row r="91" spans="1:7" x14ac:dyDescent="0.35">
      <c r="A91" s="73"/>
      <c r="B91" s="67">
        <v>22</v>
      </c>
      <c r="C91" s="67">
        <v>6</v>
      </c>
      <c r="D91" s="67">
        <v>2025</v>
      </c>
      <c r="E91" s="68">
        <v>0</v>
      </c>
      <c r="F91" s="10">
        <v>25</v>
      </c>
      <c r="G91" s="11"/>
    </row>
    <row r="92" spans="1:7" x14ac:dyDescent="0.35">
      <c r="A92" s="73"/>
      <c r="B92" s="67">
        <v>22</v>
      </c>
      <c r="C92" s="67">
        <v>6</v>
      </c>
      <c r="D92" s="67">
        <v>2025</v>
      </c>
      <c r="E92" s="68">
        <v>0</v>
      </c>
      <c r="F92" s="10">
        <v>25</v>
      </c>
      <c r="G92" s="11"/>
    </row>
    <row r="93" spans="1:7" x14ac:dyDescent="0.35">
      <c r="A93" s="73"/>
      <c r="B93" s="67">
        <v>22</v>
      </c>
      <c r="C93" s="67">
        <v>6</v>
      </c>
      <c r="D93" s="67">
        <v>2025</v>
      </c>
      <c r="E93" s="68">
        <v>0</v>
      </c>
      <c r="F93" s="10">
        <v>25</v>
      </c>
      <c r="G93" s="11"/>
    </row>
    <row r="94" spans="1:7" x14ac:dyDescent="0.35">
      <c r="A94" s="73"/>
      <c r="B94" s="67">
        <v>22</v>
      </c>
      <c r="C94" s="67">
        <v>6</v>
      </c>
      <c r="D94" s="67">
        <v>2025</v>
      </c>
      <c r="E94" s="68">
        <v>0</v>
      </c>
      <c r="F94" s="10">
        <v>25</v>
      </c>
      <c r="G94" s="11"/>
    </row>
    <row r="95" spans="1:7" x14ac:dyDescent="0.35">
      <c r="A95" s="76"/>
      <c r="B95" s="71">
        <v>23</v>
      </c>
      <c r="C95" s="71">
        <v>6</v>
      </c>
      <c r="D95" s="71">
        <v>2025</v>
      </c>
      <c r="E95" s="72">
        <v>0</v>
      </c>
      <c r="F95" s="10">
        <v>26</v>
      </c>
      <c r="G95" s="11"/>
    </row>
    <row r="96" spans="1:7" x14ac:dyDescent="0.35">
      <c r="A96" s="76"/>
      <c r="B96" s="71">
        <v>23</v>
      </c>
      <c r="C96" s="71">
        <v>6</v>
      </c>
      <c r="D96" s="71">
        <v>2025</v>
      </c>
      <c r="E96" s="72">
        <v>0</v>
      </c>
      <c r="F96" s="10">
        <v>26</v>
      </c>
      <c r="G96" s="11"/>
    </row>
    <row r="97" spans="1:7" x14ac:dyDescent="0.35">
      <c r="A97" s="76"/>
      <c r="B97" s="71">
        <v>23</v>
      </c>
      <c r="C97" s="71">
        <v>6</v>
      </c>
      <c r="D97" s="71">
        <v>2025</v>
      </c>
      <c r="E97" s="72">
        <v>0</v>
      </c>
      <c r="F97" s="10">
        <v>26</v>
      </c>
      <c r="G97" s="11"/>
    </row>
    <row r="98" spans="1:7" x14ac:dyDescent="0.35">
      <c r="A98" s="76"/>
      <c r="B98" s="71">
        <v>23</v>
      </c>
      <c r="C98" s="71">
        <v>6</v>
      </c>
      <c r="D98" s="71">
        <v>2025</v>
      </c>
      <c r="E98" s="72">
        <v>0</v>
      </c>
      <c r="F98" s="10">
        <v>26</v>
      </c>
      <c r="G98" s="11"/>
    </row>
    <row r="99" spans="1:7" x14ac:dyDescent="0.35">
      <c r="A99" s="28"/>
      <c r="B99" s="17">
        <v>24</v>
      </c>
      <c r="C99" s="17">
        <v>6</v>
      </c>
      <c r="D99" s="17">
        <v>2025</v>
      </c>
      <c r="E99" s="18">
        <v>0</v>
      </c>
      <c r="F99" s="10">
        <v>26</v>
      </c>
      <c r="G99" s="11"/>
    </row>
    <row r="100" spans="1:7" x14ac:dyDescent="0.35">
      <c r="A100" s="28"/>
      <c r="B100" s="17">
        <v>24</v>
      </c>
      <c r="C100" s="17">
        <v>6</v>
      </c>
      <c r="D100" s="17">
        <v>2025</v>
      </c>
      <c r="E100" s="18">
        <v>0</v>
      </c>
      <c r="F100" s="10">
        <v>26</v>
      </c>
      <c r="G100" s="11"/>
    </row>
    <row r="101" spans="1:7" x14ac:dyDescent="0.35">
      <c r="A101" s="28"/>
      <c r="B101" s="17">
        <v>24</v>
      </c>
      <c r="C101" s="17">
        <v>6</v>
      </c>
      <c r="D101" s="17">
        <v>2025</v>
      </c>
      <c r="E101" s="18">
        <v>0</v>
      </c>
      <c r="F101" s="10">
        <v>26</v>
      </c>
      <c r="G101" s="11"/>
    </row>
    <row r="102" spans="1:7" x14ac:dyDescent="0.35">
      <c r="A102" s="28"/>
      <c r="B102" s="17">
        <v>24</v>
      </c>
      <c r="C102" s="17">
        <v>6</v>
      </c>
      <c r="D102" s="17">
        <v>2025</v>
      </c>
      <c r="E102" s="18">
        <v>0</v>
      </c>
      <c r="F102" s="10">
        <v>26</v>
      </c>
      <c r="G102" s="11"/>
    </row>
    <row r="103" spans="1:7" x14ac:dyDescent="0.35">
      <c r="A103" s="28"/>
      <c r="B103" s="17">
        <v>25</v>
      </c>
      <c r="C103" s="17">
        <v>6</v>
      </c>
      <c r="D103" s="17">
        <v>2025</v>
      </c>
      <c r="E103" s="18">
        <v>0</v>
      </c>
      <c r="F103" s="10">
        <v>26</v>
      </c>
      <c r="G103" s="11"/>
    </row>
    <row r="104" spans="1:7" x14ac:dyDescent="0.35">
      <c r="A104" s="28"/>
      <c r="B104" s="17">
        <v>25</v>
      </c>
      <c r="C104" s="17">
        <v>6</v>
      </c>
      <c r="D104" s="17">
        <v>2025</v>
      </c>
      <c r="E104" s="18">
        <v>0</v>
      </c>
      <c r="F104" s="10">
        <v>26</v>
      </c>
      <c r="G104" s="11"/>
    </row>
    <row r="105" spans="1:7" x14ac:dyDescent="0.35">
      <c r="A105" s="28"/>
      <c r="B105" s="17">
        <v>25</v>
      </c>
      <c r="C105" s="17">
        <v>6</v>
      </c>
      <c r="D105" s="17">
        <v>2025</v>
      </c>
      <c r="E105" s="18">
        <v>0</v>
      </c>
      <c r="F105" s="10">
        <v>26</v>
      </c>
      <c r="G105" s="11"/>
    </row>
    <row r="106" spans="1:7" x14ac:dyDescent="0.35">
      <c r="A106" s="28"/>
      <c r="B106" s="17">
        <v>25</v>
      </c>
      <c r="C106" s="17">
        <v>6</v>
      </c>
      <c r="D106" s="17">
        <v>2025</v>
      </c>
      <c r="E106" s="18">
        <v>0</v>
      </c>
      <c r="F106" s="10">
        <v>26</v>
      </c>
      <c r="G106" s="11"/>
    </row>
    <row r="107" spans="1:7" x14ac:dyDescent="0.35">
      <c r="A107" s="16"/>
      <c r="B107" s="17">
        <v>26</v>
      </c>
      <c r="C107" s="17">
        <v>6</v>
      </c>
      <c r="D107" s="17">
        <v>2025</v>
      </c>
      <c r="E107" s="18">
        <v>0</v>
      </c>
      <c r="F107" s="10">
        <v>26</v>
      </c>
      <c r="G107" s="11"/>
    </row>
    <row r="108" spans="1:7" x14ac:dyDescent="0.35">
      <c r="A108" s="16"/>
      <c r="B108" s="17">
        <v>26</v>
      </c>
      <c r="C108" s="17">
        <v>6</v>
      </c>
      <c r="D108" s="17">
        <v>2025</v>
      </c>
      <c r="E108" s="18">
        <v>0</v>
      </c>
      <c r="F108" s="10">
        <v>26</v>
      </c>
      <c r="G108" s="11"/>
    </row>
    <row r="109" spans="1:7" x14ac:dyDescent="0.35">
      <c r="A109" s="16"/>
      <c r="B109" s="17">
        <v>26</v>
      </c>
      <c r="C109" s="17">
        <v>6</v>
      </c>
      <c r="D109" s="17">
        <v>2025</v>
      </c>
      <c r="E109" s="18">
        <v>0</v>
      </c>
      <c r="F109" s="10">
        <v>26</v>
      </c>
      <c r="G109" s="11"/>
    </row>
    <row r="110" spans="1:7" x14ac:dyDescent="0.35">
      <c r="A110" s="16"/>
      <c r="B110" s="17">
        <v>26</v>
      </c>
      <c r="C110" s="17">
        <v>6</v>
      </c>
      <c r="D110" s="17">
        <v>2025</v>
      </c>
      <c r="E110" s="18">
        <v>0</v>
      </c>
      <c r="F110" s="10">
        <v>26</v>
      </c>
      <c r="G110" s="11"/>
    </row>
    <row r="111" spans="1:7" x14ac:dyDescent="0.35">
      <c r="A111" s="28"/>
      <c r="B111" s="17">
        <v>27</v>
      </c>
      <c r="C111" s="17">
        <v>6</v>
      </c>
      <c r="D111" s="17">
        <v>2025</v>
      </c>
      <c r="E111" s="18">
        <v>0</v>
      </c>
      <c r="F111" s="10">
        <v>26</v>
      </c>
      <c r="G111" s="11"/>
    </row>
    <row r="112" spans="1:7" x14ac:dyDescent="0.35">
      <c r="A112" s="28"/>
      <c r="B112" s="17">
        <v>27</v>
      </c>
      <c r="C112" s="17">
        <v>6</v>
      </c>
      <c r="D112" s="17">
        <v>2025</v>
      </c>
      <c r="E112" s="18">
        <v>0</v>
      </c>
      <c r="F112" s="10">
        <v>26</v>
      </c>
      <c r="G112" s="11"/>
    </row>
    <row r="113" spans="1:7" x14ac:dyDescent="0.35">
      <c r="A113" s="28"/>
      <c r="B113" s="17">
        <v>27</v>
      </c>
      <c r="C113" s="17">
        <v>6</v>
      </c>
      <c r="D113" s="17">
        <v>2025</v>
      </c>
      <c r="E113" s="18">
        <v>0</v>
      </c>
      <c r="F113" s="10">
        <v>26</v>
      </c>
      <c r="G113" s="11"/>
    </row>
    <row r="114" spans="1:7" x14ac:dyDescent="0.35">
      <c r="A114" s="28"/>
      <c r="B114" s="17">
        <v>27</v>
      </c>
      <c r="C114" s="17">
        <v>6</v>
      </c>
      <c r="D114" s="17">
        <v>2025</v>
      </c>
      <c r="E114" s="18">
        <v>0</v>
      </c>
      <c r="F114" s="10">
        <v>26</v>
      </c>
      <c r="G114" s="11"/>
    </row>
    <row r="115" spans="1:7" x14ac:dyDescent="0.35">
      <c r="A115" s="73"/>
      <c r="B115" s="67">
        <v>28</v>
      </c>
      <c r="C115" s="67">
        <v>6</v>
      </c>
      <c r="D115" s="67">
        <v>2025</v>
      </c>
      <c r="E115" s="68">
        <v>0</v>
      </c>
      <c r="F115" s="10">
        <v>26</v>
      </c>
      <c r="G115" s="11"/>
    </row>
    <row r="116" spans="1:7" x14ac:dyDescent="0.35">
      <c r="A116" s="73"/>
      <c r="B116" s="67">
        <v>28</v>
      </c>
      <c r="C116" s="67">
        <v>6</v>
      </c>
      <c r="D116" s="67">
        <v>2025</v>
      </c>
      <c r="E116" s="68">
        <v>0</v>
      </c>
      <c r="F116" s="10">
        <v>26</v>
      </c>
      <c r="G116" s="11"/>
    </row>
    <row r="117" spans="1:7" x14ac:dyDescent="0.35">
      <c r="A117" s="73"/>
      <c r="B117" s="67">
        <v>28</v>
      </c>
      <c r="C117" s="67">
        <v>6</v>
      </c>
      <c r="D117" s="67">
        <v>2025</v>
      </c>
      <c r="E117" s="68">
        <v>0</v>
      </c>
      <c r="F117" s="10">
        <v>26</v>
      </c>
      <c r="G117" s="11"/>
    </row>
    <row r="118" spans="1:7" x14ac:dyDescent="0.35">
      <c r="A118" s="73"/>
      <c r="B118" s="67">
        <v>28</v>
      </c>
      <c r="C118" s="67">
        <v>6</v>
      </c>
      <c r="D118" s="67">
        <v>2025</v>
      </c>
      <c r="E118" s="68">
        <v>0</v>
      </c>
      <c r="F118" s="10">
        <v>26</v>
      </c>
      <c r="G118" s="11"/>
    </row>
    <row r="119" spans="1:7" x14ac:dyDescent="0.35">
      <c r="A119" s="73"/>
      <c r="B119" s="67">
        <v>29</v>
      </c>
      <c r="C119" s="67">
        <v>6</v>
      </c>
      <c r="D119" s="67">
        <v>2025</v>
      </c>
      <c r="E119" s="68">
        <v>0</v>
      </c>
      <c r="F119" s="10">
        <v>26</v>
      </c>
      <c r="G119" s="11"/>
    </row>
    <row r="120" spans="1:7" x14ac:dyDescent="0.35">
      <c r="A120" s="73"/>
      <c r="B120" s="67">
        <v>29</v>
      </c>
      <c r="C120" s="67">
        <v>6</v>
      </c>
      <c r="D120" s="67">
        <v>2025</v>
      </c>
      <c r="E120" s="68">
        <v>0</v>
      </c>
      <c r="F120" s="10">
        <v>26</v>
      </c>
      <c r="G120" s="11"/>
    </row>
    <row r="121" spans="1:7" x14ac:dyDescent="0.35">
      <c r="A121" s="73"/>
      <c r="B121" s="67">
        <v>29</v>
      </c>
      <c r="C121" s="67">
        <v>6</v>
      </c>
      <c r="D121" s="67">
        <v>2025</v>
      </c>
      <c r="E121" s="68">
        <v>0</v>
      </c>
      <c r="F121" s="10">
        <v>26</v>
      </c>
      <c r="G121" s="11"/>
    </row>
    <row r="122" spans="1:7" x14ac:dyDescent="0.35">
      <c r="A122" s="73"/>
      <c r="B122" s="67">
        <v>29</v>
      </c>
      <c r="C122" s="67">
        <v>6</v>
      </c>
      <c r="D122" s="67">
        <v>2025</v>
      </c>
      <c r="E122" s="68">
        <v>0</v>
      </c>
      <c r="F122" s="10">
        <v>26</v>
      </c>
      <c r="G122" s="11"/>
    </row>
    <row r="123" spans="1:7" x14ac:dyDescent="0.35">
      <c r="A123" s="76"/>
      <c r="B123" s="71">
        <v>30</v>
      </c>
      <c r="C123" s="71">
        <v>6</v>
      </c>
      <c r="D123" s="71">
        <v>2025</v>
      </c>
      <c r="E123" s="72">
        <v>0</v>
      </c>
      <c r="F123" s="10">
        <v>27</v>
      </c>
      <c r="G123" s="11"/>
    </row>
    <row r="124" spans="1:7" x14ac:dyDescent="0.35">
      <c r="A124" s="76"/>
      <c r="B124" s="71">
        <v>30</v>
      </c>
      <c r="C124" s="71">
        <v>6</v>
      </c>
      <c r="D124" s="71">
        <v>2025</v>
      </c>
      <c r="E124" s="72">
        <v>0</v>
      </c>
      <c r="F124" s="10">
        <v>27</v>
      </c>
      <c r="G124" s="11"/>
    </row>
    <row r="125" spans="1:7" x14ac:dyDescent="0.35">
      <c r="A125" s="76"/>
      <c r="B125" s="71">
        <v>30</v>
      </c>
      <c r="C125" s="71">
        <v>6</v>
      </c>
      <c r="D125" s="71">
        <v>2025</v>
      </c>
      <c r="E125" s="72">
        <v>0</v>
      </c>
      <c r="F125" s="10">
        <v>27</v>
      </c>
      <c r="G125" s="11"/>
    </row>
    <row r="126" spans="1:7" x14ac:dyDescent="0.35">
      <c r="A126" s="76"/>
      <c r="B126" s="71">
        <v>30</v>
      </c>
      <c r="C126" s="71">
        <v>6</v>
      </c>
      <c r="D126" s="71">
        <v>2025</v>
      </c>
      <c r="E126" s="72">
        <v>0</v>
      </c>
      <c r="F126" s="10">
        <v>27</v>
      </c>
      <c r="G126" s="11"/>
    </row>
    <row r="127" spans="1:7" x14ac:dyDescent="0.35">
      <c r="A127" s="25" t="s">
        <v>29</v>
      </c>
      <c r="B127" s="13"/>
      <c r="C127" s="13"/>
      <c r="D127" s="13"/>
      <c r="E127" s="26">
        <f>SUM(E7:E126)</f>
        <v>0</v>
      </c>
      <c r="F127" s="11"/>
      <c r="G127" s="11"/>
    </row>
    <row r="128" spans="1:7" x14ac:dyDescent="0.35">
      <c r="A128" s="11"/>
      <c r="B128" s="13"/>
      <c r="C128" s="13"/>
      <c r="D128" s="13"/>
      <c r="E128" s="27"/>
      <c r="F128" s="11"/>
      <c r="G128" s="11"/>
    </row>
    <row r="129" spans="1:7" x14ac:dyDescent="0.35">
      <c r="A129" s="11"/>
      <c r="B129" s="13"/>
      <c r="C129" s="13"/>
      <c r="D129" s="13"/>
      <c r="E129" s="13"/>
      <c r="F129" s="11"/>
      <c r="G129" s="11"/>
    </row>
    <row r="131" spans="1:7" ht="29.4" customHeight="1" x14ac:dyDescent="0.35">
      <c r="A131" s="128" t="s">
        <v>30</v>
      </c>
      <c r="B131" s="128"/>
      <c r="C131" s="127" t="s">
        <v>31</v>
      </c>
      <c r="D131" s="127"/>
    </row>
    <row r="132" spans="1:7" x14ac:dyDescent="0.35">
      <c r="A132">
        <v>22</v>
      </c>
      <c r="B132" s="6">
        <f>SUMIF(F7:F126,A132,E7:E126)+SUMIF('tijdsregist 05 2025'!F7:F130,'tijdsregist 05 2025'!A140,'tijdsregist 05 2025'!E7:E130)</f>
        <v>0</v>
      </c>
      <c r="C132" s="1">
        <v>1</v>
      </c>
      <c r="D132" s="6">
        <f t="shared" ref="D132:D162" si="0">SUMIF($B$7:$B$126,C132,$E$7:$E$126)</f>
        <v>0</v>
      </c>
    </row>
    <row r="133" spans="1:7" x14ac:dyDescent="0.35">
      <c r="A133">
        <v>23</v>
      </c>
      <c r="B133" s="6">
        <f>SUMIF(F7:F126,A133,E7:E126)</f>
        <v>0</v>
      </c>
      <c r="C133" s="1">
        <v>2</v>
      </c>
      <c r="D133" s="6">
        <f t="shared" si="0"/>
        <v>0</v>
      </c>
    </row>
    <row r="134" spans="1:7" x14ac:dyDescent="0.35">
      <c r="A134">
        <v>24</v>
      </c>
      <c r="B134" s="6">
        <f>SUMIF(F7:F126,A134,E7:E126)</f>
        <v>0</v>
      </c>
      <c r="C134" s="1">
        <v>3</v>
      </c>
      <c r="D134" s="6">
        <f t="shared" si="0"/>
        <v>0</v>
      </c>
    </row>
    <row r="135" spans="1:7" x14ac:dyDescent="0.35">
      <c r="A135">
        <v>25</v>
      </c>
      <c r="B135" s="6">
        <f>SUMIF(F7:F126,A135,E7:E126)</f>
        <v>0</v>
      </c>
      <c r="C135" s="1">
        <v>4</v>
      </c>
      <c r="D135" s="6">
        <f t="shared" si="0"/>
        <v>0</v>
      </c>
    </row>
    <row r="136" spans="1:7" x14ac:dyDescent="0.35">
      <c r="A136">
        <v>26</v>
      </c>
      <c r="B136" s="6">
        <f>SUMIF(F7:F126,A136,E7:E126)</f>
        <v>0</v>
      </c>
      <c r="C136" s="1">
        <v>5</v>
      </c>
      <c r="D136" s="6">
        <f t="shared" si="0"/>
        <v>0</v>
      </c>
    </row>
    <row r="137" spans="1:7" x14ac:dyDescent="0.35">
      <c r="A137">
        <v>27</v>
      </c>
      <c r="B137" s="6">
        <f ca="1">SUMIF(F7:F126,A137,E7:E126)+SUMIF('tijdsregist 07 2025'!F7:F136,'tijdsregist 07 2025'!A136,'tijdsregist 07 2025'!E7:E130)</f>
        <v>0</v>
      </c>
      <c r="C137" s="1">
        <v>6</v>
      </c>
      <c r="D137" s="6">
        <f t="shared" si="0"/>
        <v>0</v>
      </c>
    </row>
    <row r="138" spans="1:7" x14ac:dyDescent="0.35">
      <c r="C138" s="1">
        <v>7</v>
      </c>
      <c r="D138" s="6">
        <f t="shared" si="0"/>
        <v>0</v>
      </c>
    </row>
    <row r="139" spans="1:7" x14ac:dyDescent="0.35">
      <c r="C139" s="1">
        <v>8</v>
      </c>
      <c r="D139" s="6">
        <f t="shared" si="0"/>
        <v>0</v>
      </c>
    </row>
    <row r="140" spans="1:7" x14ac:dyDescent="0.35">
      <c r="C140" s="1">
        <v>9</v>
      </c>
      <c r="D140" s="6">
        <f t="shared" si="0"/>
        <v>0</v>
      </c>
    </row>
    <row r="141" spans="1:7" x14ac:dyDescent="0.35">
      <c r="C141" s="1">
        <v>10</v>
      </c>
      <c r="D141" s="6">
        <f t="shared" si="0"/>
        <v>0</v>
      </c>
    </row>
    <row r="142" spans="1:7" x14ac:dyDescent="0.35">
      <c r="C142" s="1">
        <v>11</v>
      </c>
      <c r="D142" s="6">
        <f t="shared" si="0"/>
        <v>0</v>
      </c>
    </row>
    <row r="143" spans="1:7" x14ac:dyDescent="0.35">
      <c r="C143" s="1">
        <v>12</v>
      </c>
      <c r="D143" s="6">
        <f t="shared" si="0"/>
        <v>0</v>
      </c>
    </row>
    <row r="144" spans="1:7" x14ac:dyDescent="0.35">
      <c r="C144" s="1">
        <v>13</v>
      </c>
      <c r="D144" s="6">
        <f t="shared" si="0"/>
        <v>0</v>
      </c>
    </row>
    <row r="145" spans="3:4" x14ac:dyDescent="0.35">
      <c r="C145" s="1">
        <v>14</v>
      </c>
      <c r="D145" s="6">
        <f t="shared" si="0"/>
        <v>0</v>
      </c>
    </row>
    <row r="146" spans="3:4" x14ac:dyDescent="0.35">
      <c r="C146" s="1">
        <v>15</v>
      </c>
      <c r="D146" s="6">
        <f t="shared" si="0"/>
        <v>0</v>
      </c>
    </row>
    <row r="147" spans="3:4" x14ac:dyDescent="0.35">
      <c r="C147" s="1">
        <v>16</v>
      </c>
      <c r="D147" s="6">
        <f t="shared" si="0"/>
        <v>0</v>
      </c>
    </row>
    <row r="148" spans="3:4" x14ac:dyDescent="0.35">
      <c r="C148" s="1">
        <v>17</v>
      </c>
      <c r="D148" s="6">
        <f t="shared" si="0"/>
        <v>0</v>
      </c>
    </row>
    <row r="149" spans="3:4" x14ac:dyDescent="0.35">
      <c r="C149" s="1">
        <v>18</v>
      </c>
      <c r="D149" s="6">
        <f t="shared" si="0"/>
        <v>0</v>
      </c>
    </row>
    <row r="150" spans="3:4" x14ac:dyDescent="0.35">
      <c r="C150" s="1">
        <v>19</v>
      </c>
      <c r="D150" s="6">
        <f t="shared" si="0"/>
        <v>0</v>
      </c>
    </row>
    <row r="151" spans="3:4" x14ac:dyDescent="0.35">
      <c r="C151" s="1">
        <v>20</v>
      </c>
      <c r="D151" s="6">
        <f t="shared" si="0"/>
        <v>0</v>
      </c>
    </row>
    <row r="152" spans="3:4" x14ac:dyDescent="0.35">
      <c r="C152" s="1">
        <v>21</v>
      </c>
      <c r="D152" s="6">
        <f t="shared" si="0"/>
        <v>0</v>
      </c>
    </row>
    <row r="153" spans="3:4" x14ac:dyDescent="0.35">
      <c r="C153" s="1">
        <v>22</v>
      </c>
      <c r="D153" s="6">
        <f t="shared" si="0"/>
        <v>0</v>
      </c>
    </row>
    <row r="154" spans="3:4" x14ac:dyDescent="0.35">
      <c r="C154" s="1">
        <v>23</v>
      </c>
      <c r="D154" s="6">
        <f t="shared" si="0"/>
        <v>0</v>
      </c>
    </row>
    <row r="155" spans="3:4" x14ac:dyDescent="0.35">
      <c r="C155" s="1">
        <v>24</v>
      </c>
      <c r="D155" s="6">
        <f t="shared" si="0"/>
        <v>0</v>
      </c>
    </row>
    <row r="156" spans="3:4" x14ac:dyDescent="0.35">
      <c r="C156" s="1">
        <v>25</v>
      </c>
      <c r="D156" s="6">
        <f t="shared" si="0"/>
        <v>0</v>
      </c>
    </row>
    <row r="157" spans="3:4" x14ac:dyDescent="0.35">
      <c r="C157" s="1">
        <v>26</v>
      </c>
      <c r="D157" s="6">
        <f t="shared" si="0"/>
        <v>0</v>
      </c>
    </row>
    <row r="158" spans="3:4" x14ac:dyDescent="0.35">
      <c r="C158" s="1">
        <v>27</v>
      </c>
      <c r="D158" s="6">
        <f t="shared" si="0"/>
        <v>0</v>
      </c>
    </row>
    <row r="159" spans="3:4" x14ac:dyDescent="0.35">
      <c r="C159" s="1">
        <v>28</v>
      </c>
      <c r="D159" s="6">
        <f t="shared" si="0"/>
        <v>0</v>
      </c>
    </row>
    <row r="160" spans="3:4" x14ac:dyDescent="0.35">
      <c r="C160" s="1">
        <v>29</v>
      </c>
      <c r="D160" s="6">
        <f t="shared" si="0"/>
        <v>0</v>
      </c>
    </row>
    <row r="161" spans="3:4" x14ac:dyDescent="0.35">
      <c r="C161" s="1">
        <v>30</v>
      </c>
      <c r="D161" s="6">
        <f t="shared" si="0"/>
        <v>0</v>
      </c>
    </row>
    <row r="162" spans="3:4" x14ac:dyDescent="0.35">
      <c r="C162" s="1">
        <v>31</v>
      </c>
      <c r="D162" s="6">
        <f t="shared" si="0"/>
        <v>0</v>
      </c>
    </row>
  </sheetData>
  <sheetProtection algorithmName="SHA-512" hashValue="epy1qglhg+aztVyv+48Z9l6T9/hD8NSD6vRS7l0jeitCJYdGCIMl6Jhv8YW+ZStUOmPVr9kfpL3cDPcS0T1MjA==" saltValue="1fJ3EPzXSrFWPrzixB0q0w==" spinCount="100000" sheet="1" objects="1" scenarios="1"/>
  <mergeCells count="3">
    <mergeCell ref="A131:B131"/>
    <mergeCell ref="C131:D131"/>
    <mergeCell ref="A3:E3"/>
  </mergeCells>
  <phoneticPr fontId="8" type="noConversion"/>
  <conditionalFormatting sqref="B133:B136">
    <cfRule type="cellIs" dxfId="31" priority="6" operator="greaterThan">
      <formula>2.08333333333333</formula>
    </cfRule>
    <cfRule type="cellIs" dxfId="30" priority="8" operator="greaterThan">
      <formula>50</formula>
    </cfRule>
  </conditionalFormatting>
  <conditionalFormatting sqref="E7:E126">
    <cfRule type="cellIs" dxfId="29" priority="7" operator="greaterThan">
      <formula>0.458333333333333</formula>
    </cfRule>
  </conditionalFormatting>
  <conditionalFormatting sqref="D132:D162">
    <cfRule type="cellIs" dxfId="28" priority="5" operator="greaterThan">
      <formula>0.458333333333333</formula>
    </cfRule>
  </conditionalFormatting>
  <conditionalFormatting sqref="B132">
    <cfRule type="cellIs" dxfId="27" priority="3" operator="greaterThan">
      <formula>2.08333333333333</formula>
    </cfRule>
    <cfRule type="cellIs" dxfId="26" priority="4" operator="greaterThan">
      <formula>50</formula>
    </cfRule>
  </conditionalFormatting>
  <conditionalFormatting sqref="B137">
    <cfRule type="cellIs" dxfId="25" priority="1" operator="greaterThan">
      <formula>2.08333333333333</formula>
    </cfRule>
    <cfRule type="cellIs" dxfId="24" priority="2" operator="greaterThan">
      <formula>50</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764A3-0AB7-4462-90E7-80F1DD97247F}">
  <sheetPr codeName="Blad9">
    <pageSetUpPr fitToPage="1"/>
  </sheetPr>
  <dimension ref="A2:G166"/>
  <sheetViews>
    <sheetView topLeftCell="A119" zoomScaleNormal="100" workbookViewId="0">
      <selection activeCell="K22" sqref="K22"/>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28"/>
      <c r="B7" s="17">
        <v>1</v>
      </c>
      <c r="C7" s="17">
        <v>7</v>
      </c>
      <c r="D7" s="17">
        <v>2025</v>
      </c>
      <c r="E7" s="18">
        <v>0</v>
      </c>
      <c r="F7" s="10">
        <v>27</v>
      </c>
      <c r="G7" s="11"/>
    </row>
    <row r="8" spans="1:7" x14ac:dyDescent="0.35">
      <c r="A8" s="28"/>
      <c r="B8" s="17">
        <v>1</v>
      </c>
      <c r="C8" s="17">
        <v>7</v>
      </c>
      <c r="D8" s="17">
        <v>2025</v>
      </c>
      <c r="E8" s="18">
        <v>0</v>
      </c>
      <c r="F8" s="10">
        <v>27</v>
      </c>
      <c r="G8" s="11"/>
    </row>
    <row r="9" spans="1:7" x14ac:dyDescent="0.35">
      <c r="A9" s="28"/>
      <c r="B9" s="17">
        <v>1</v>
      </c>
      <c r="C9" s="17">
        <v>7</v>
      </c>
      <c r="D9" s="17">
        <v>2025</v>
      </c>
      <c r="E9" s="18">
        <v>0</v>
      </c>
      <c r="F9" s="10">
        <v>27</v>
      </c>
      <c r="G9" s="11"/>
    </row>
    <row r="10" spans="1:7" x14ac:dyDescent="0.35">
      <c r="A10" s="28"/>
      <c r="B10" s="17">
        <v>1</v>
      </c>
      <c r="C10" s="17">
        <v>7</v>
      </c>
      <c r="D10" s="17">
        <v>2025</v>
      </c>
      <c r="E10" s="20">
        <v>0</v>
      </c>
      <c r="F10" s="10">
        <v>27</v>
      </c>
      <c r="G10" s="11"/>
    </row>
    <row r="11" spans="1:7" x14ac:dyDescent="0.35">
      <c r="A11" s="34"/>
      <c r="B11" s="30">
        <v>2</v>
      </c>
      <c r="C11" s="17">
        <v>7</v>
      </c>
      <c r="D11" s="17">
        <v>2025</v>
      </c>
      <c r="E11" s="29">
        <v>0</v>
      </c>
      <c r="F11" s="10">
        <v>27</v>
      </c>
      <c r="G11" s="11"/>
    </row>
    <row r="12" spans="1:7" x14ac:dyDescent="0.35">
      <c r="A12" s="16"/>
      <c r="B12" s="17">
        <v>2</v>
      </c>
      <c r="C12" s="17">
        <v>7</v>
      </c>
      <c r="D12" s="17">
        <v>2025</v>
      </c>
      <c r="E12" s="18">
        <v>0</v>
      </c>
      <c r="F12" s="10">
        <v>27</v>
      </c>
      <c r="G12" s="11"/>
    </row>
    <row r="13" spans="1:7" x14ac:dyDescent="0.35">
      <c r="A13" s="16"/>
      <c r="B13" s="17">
        <v>2</v>
      </c>
      <c r="C13" s="17">
        <v>7</v>
      </c>
      <c r="D13" s="17">
        <v>2025</v>
      </c>
      <c r="E13" s="18">
        <v>0</v>
      </c>
      <c r="F13" s="10">
        <v>27</v>
      </c>
      <c r="G13" s="11"/>
    </row>
    <row r="14" spans="1:7" x14ac:dyDescent="0.35">
      <c r="A14" s="34"/>
      <c r="B14" s="17">
        <v>2</v>
      </c>
      <c r="C14" s="17">
        <v>7</v>
      </c>
      <c r="D14" s="17">
        <v>2025</v>
      </c>
      <c r="E14" s="18">
        <v>0</v>
      </c>
      <c r="F14" s="10">
        <v>27</v>
      </c>
      <c r="G14" s="11"/>
    </row>
    <row r="15" spans="1:7" x14ac:dyDescent="0.35">
      <c r="A15" s="34"/>
      <c r="B15" s="17">
        <v>3</v>
      </c>
      <c r="C15" s="17">
        <v>7</v>
      </c>
      <c r="D15" s="17">
        <v>2025</v>
      </c>
      <c r="E15" s="18">
        <v>0</v>
      </c>
      <c r="F15" s="10">
        <v>27</v>
      </c>
      <c r="G15" s="11"/>
    </row>
    <row r="16" spans="1:7" x14ac:dyDescent="0.35">
      <c r="A16" s="34"/>
      <c r="B16" s="17">
        <v>3</v>
      </c>
      <c r="C16" s="17">
        <v>7</v>
      </c>
      <c r="D16" s="17">
        <v>2025</v>
      </c>
      <c r="E16" s="18">
        <v>0</v>
      </c>
      <c r="F16" s="10">
        <v>27</v>
      </c>
      <c r="G16" s="11"/>
    </row>
    <row r="17" spans="1:7" x14ac:dyDescent="0.35">
      <c r="A17" s="34"/>
      <c r="B17" s="17">
        <v>3</v>
      </c>
      <c r="C17" s="17">
        <v>7</v>
      </c>
      <c r="D17" s="17">
        <v>2025</v>
      </c>
      <c r="E17" s="18">
        <v>0</v>
      </c>
      <c r="F17" s="10">
        <v>27</v>
      </c>
      <c r="G17" s="11"/>
    </row>
    <row r="18" spans="1:7" x14ac:dyDescent="0.35">
      <c r="A18" s="34"/>
      <c r="B18" s="17">
        <v>3</v>
      </c>
      <c r="C18" s="17">
        <v>7</v>
      </c>
      <c r="D18" s="17">
        <v>2025</v>
      </c>
      <c r="E18" s="18">
        <v>0</v>
      </c>
      <c r="F18" s="10">
        <v>27</v>
      </c>
      <c r="G18" s="11"/>
    </row>
    <row r="19" spans="1:7" x14ac:dyDescent="0.35">
      <c r="A19" s="34"/>
      <c r="B19" s="17">
        <v>4</v>
      </c>
      <c r="C19" s="17">
        <v>7</v>
      </c>
      <c r="D19" s="17">
        <v>2025</v>
      </c>
      <c r="E19" s="18">
        <v>0</v>
      </c>
      <c r="F19" s="10">
        <v>27</v>
      </c>
      <c r="G19" s="11"/>
    </row>
    <row r="20" spans="1:7" x14ac:dyDescent="0.35">
      <c r="A20" s="34"/>
      <c r="B20" s="17">
        <v>4</v>
      </c>
      <c r="C20" s="17">
        <v>7</v>
      </c>
      <c r="D20" s="17">
        <v>2025</v>
      </c>
      <c r="E20" s="18">
        <v>0</v>
      </c>
      <c r="F20" s="10">
        <v>27</v>
      </c>
      <c r="G20" s="11"/>
    </row>
    <row r="21" spans="1:7" x14ac:dyDescent="0.35">
      <c r="A21" s="34"/>
      <c r="B21" s="17">
        <v>4</v>
      </c>
      <c r="C21" s="17">
        <v>7</v>
      </c>
      <c r="D21" s="17">
        <v>2025</v>
      </c>
      <c r="E21" s="18">
        <v>0</v>
      </c>
      <c r="F21" s="10">
        <v>27</v>
      </c>
      <c r="G21" s="11"/>
    </row>
    <row r="22" spans="1:7" x14ac:dyDescent="0.35">
      <c r="A22" s="34"/>
      <c r="B22" s="17">
        <v>4</v>
      </c>
      <c r="C22" s="17">
        <v>7</v>
      </c>
      <c r="D22" s="17">
        <v>2025</v>
      </c>
      <c r="E22" s="18">
        <v>0</v>
      </c>
      <c r="F22" s="10">
        <v>27</v>
      </c>
      <c r="G22" s="11"/>
    </row>
    <row r="23" spans="1:7" x14ac:dyDescent="0.35">
      <c r="A23" s="66"/>
      <c r="B23" s="67">
        <v>5</v>
      </c>
      <c r="C23" s="67">
        <v>7</v>
      </c>
      <c r="D23" s="67">
        <v>2025</v>
      </c>
      <c r="E23" s="68">
        <v>0</v>
      </c>
      <c r="F23" s="10">
        <v>27</v>
      </c>
      <c r="G23" s="11"/>
    </row>
    <row r="24" spans="1:7" x14ac:dyDescent="0.35">
      <c r="A24" s="69"/>
      <c r="B24" s="67">
        <v>5</v>
      </c>
      <c r="C24" s="67">
        <v>7</v>
      </c>
      <c r="D24" s="67">
        <v>2025</v>
      </c>
      <c r="E24" s="68">
        <v>0</v>
      </c>
      <c r="F24" s="10">
        <v>27</v>
      </c>
      <c r="G24" s="11"/>
    </row>
    <row r="25" spans="1:7" x14ac:dyDescent="0.35">
      <c r="A25" s="69"/>
      <c r="B25" s="67">
        <v>5</v>
      </c>
      <c r="C25" s="67">
        <v>7</v>
      </c>
      <c r="D25" s="67">
        <v>2025</v>
      </c>
      <c r="E25" s="68">
        <v>0</v>
      </c>
      <c r="F25" s="10">
        <v>27</v>
      </c>
      <c r="G25" s="11"/>
    </row>
    <row r="26" spans="1:7" x14ac:dyDescent="0.35">
      <c r="A26" s="69"/>
      <c r="B26" s="67">
        <v>5</v>
      </c>
      <c r="C26" s="67">
        <v>7</v>
      </c>
      <c r="D26" s="67">
        <v>2025</v>
      </c>
      <c r="E26" s="68">
        <v>0</v>
      </c>
      <c r="F26" s="10">
        <v>27</v>
      </c>
      <c r="G26" s="11"/>
    </row>
    <row r="27" spans="1:7" x14ac:dyDescent="0.35">
      <c r="A27" s="73"/>
      <c r="B27" s="67">
        <v>6</v>
      </c>
      <c r="C27" s="67">
        <v>7</v>
      </c>
      <c r="D27" s="67">
        <v>2025</v>
      </c>
      <c r="E27" s="68">
        <v>0</v>
      </c>
      <c r="F27" s="10">
        <v>27</v>
      </c>
      <c r="G27" s="11"/>
    </row>
    <row r="28" spans="1:7" x14ac:dyDescent="0.35">
      <c r="A28" s="73"/>
      <c r="B28" s="67">
        <v>6</v>
      </c>
      <c r="C28" s="67">
        <v>7</v>
      </c>
      <c r="D28" s="67">
        <v>2025</v>
      </c>
      <c r="E28" s="68">
        <v>0</v>
      </c>
      <c r="F28" s="10">
        <v>27</v>
      </c>
      <c r="G28" s="11"/>
    </row>
    <row r="29" spans="1:7" x14ac:dyDescent="0.35">
      <c r="A29" s="73"/>
      <c r="B29" s="67">
        <v>6</v>
      </c>
      <c r="C29" s="67">
        <v>7</v>
      </c>
      <c r="D29" s="67">
        <v>2025</v>
      </c>
      <c r="E29" s="68">
        <v>0</v>
      </c>
      <c r="F29" s="10">
        <v>27</v>
      </c>
      <c r="G29" s="11"/>
    </row>
    <row r="30" spans="1:7" x14ac:dyDescent="0.35">
      <c r="A30" s="73"/>
      <c r="B30" s="67">
        <v>6</v>
      </c>
      <c r="C30" s="67">
        <v>7</v>
      </c>
      <c r="D30" s="67">
        <v>2025</v>
      </c>
      <c r="E30" s="68">
        <v>0</v>
      </c>
      <c r="F30" s="10">
        <v>27</v>
      </c>
      <c r="G30" s="11"/>
    </row>
    <row r="31" spans="1:7" x14ac:dyDescent="0.35">
      <c r="A31" s="70"/>
      <c r="B31" s="71">
        <v>7</v>
      </c>
      <c r="C31" s="71">
        <v>7</v>
      </c>
      <c r="D31" s="71">
        <v>2025</v>
      </c>
      <c r="E31" s="72">
        <v>0</v>
      </c>
      <c r="F31" s="10">
        <v>28</v>
      </c>
      <c r="G31" s="11"/>
    </row>
    <row r="32" spans="1:7" x14ac:dyDescent="0.35">
      <c r="A32" s="70"/>
      <c r="B32" s="71">
        <v>7</v>
      </c>
      <c r="C32" s="71">
        <v>7</v>
      </c>
      <c r="D32" s="71">
        <v>2025</v>
      </c>
      <c r="E32" s="72">
        <v>0</v>
      </c>
      <c r="F32" s="10">
        <v>28</v>
      </c>
      <c r="G32" s="11"/>
    </row>
    <row r="33" spans="1:7" x14ac:dyDescent="0.35">
      <c r="A33" s="70"/>
      <c r="B33" s="71">
        <v>7</v>
      </c>
      <c r="C33" s="71">
        <v>7</v>
      </c>
      <c r="D33" s="71">
        <v>2025</v>
      </c>
      <c r="E33" s="72">
        <v>0</v>
      </c>
      <c r="F33" s="10">
        <v>28</v>
      </c>
      <c r="G33" s="11"/>
    </row>
    <row r="34" spans="1:7" x14ac:dyDescent="0.35">
      <c r="A34" s="70"/>
      <c r="B34" s="71">
        <v>7</v>
      </c>
      <c r="C34" s="71">
        <v>7</v>
      </c>
      <c r="D34" s="71">
        <v>2025</v>
      </c>
      <c r="E34" s="72">
        <v>0</v>
      </c>
      <c r="F34" s="10">
        <v>28</v>
      </c>
      <c r="G34" s="11"/>
    </row>
    <row r="35" spans="1:7" x14ac:dyDescent="0.35">
      <c r="A35" s="16"/>
      <c r="B35" s="17">
        <v>8</v>
      </c>
      <c r="C35" s="17">
        <v>7</v>
      </c>
      <c r="D35" s="17">
        <v>2025</v>
      </c>
      <c r="E35" s="18">
        <v>0</v>
      </c>
      <c r="F35" s="10">
        <v>28</v>
      </c>
      <c r="G35" s="11"/>
    </row>
    <row r="36" spans="1:7" x14ac:dyDescent="0.35">
      <c r="A36" s="16"/>
      <c r="B36" s="17">
        <v>8</v>
      </c>
      <c r="C36" s="17">
        <v>7</v>
      </c>
      <c r="D36" s="17">
        <v>2025</v>
      </c>
      <c r="E36" s="18">
        <v>0</v>
      </c>
      <c r="F36" s="10">
        <v>28</v>
      </c>
      <c r="G36" s="11"/>
    </row>
    <row r="37" spans="1:7" x14ac:dyDescent="0.35">
      <c r="A37" s="16"/>
      <c r="B37" s="17">
        <v>8</v>
      </c>
      <c r="C37" s="17">
        <v>7</v>
      </c>
      <c r="D37" s="17">
        <v>2025</v>
      </c>
      <c r="E37" s="18">
        <v>0</v>
      </c>
      <c r="F37" s="10">
        <v>28</v>
      </c>
      <c r="G37" s="11"/>
    </row>
    <row r="38" spans="1:7" x14ac:dyDescent="0.35">
      <c r="A38" s="16"/>
      <c r="B38" s="17">
        <v>8</v>
      </c>
      <c r="C38" s="17">
        <v>7</v>
      </c>
      <c r="D38" s="17">
        <v>2025</v>
      </c>
      <c r="E38" s="18">
        <v>0</v>
      </c>
      <c r="F38" s="10">
        <v>28</v>
      </c>
      <c r="G38" s="11"/>
    </row>
    <row r="39" spans="1:7" x14ac:dyDescent="0.35">
      <c r="A39" s="16"/>
      <c r="B39" s="17">
        <v>9</v>
      </c>
      <c r="C39" s="17">
        <v>7</v>
      </c>
      <c r="D39" s="17">
        <v>2025</v>
      </c>
      <c r="E39" s="18">
        <v>0</v>
      </c>
      <c r="F39" s="10">
        <v>28</v>
      </c>
      <c r="G39" s="11"/>
    </row>
    <row r="40" spans="1:7" x14ac:dyDescent="0.35">
      <c r="A40" s="16"/>
      <c r="B40" s="17">
        <v>9</v>
      </c>
      <c r="C40" s="17">
        <v>7</v>
      </c>
      <c r="D40" s="17">
        <v>2025</v>
      </c>
      <c r="E40" s="18">
        <v>0</v>
      </c>
      <c r="F40" s="10">
        <v>28</v>
      </c>
      <c r="G40" s="11"/>
    </row>
    <row r="41" spans="1:7" x14ac:dyDescent="0.35">
      <c r="A41" s="16"/>
      <c r="B41" s="17">
        <v>9</v>
      </c>
      <c r="C41" s="17">
        <v>7</v>
      </c>
      <c r="D41" s="17">
        <v>2025</v>
      </c>
      <c r="E41" s="18">
        <v>0</v>
      </c>
      <c r="F41" s="10">
        <v>28</v>
      </c>
      <c r="G41" s="11"/>
    </row>
    <row r="42" spans="1:7" x14ac:dyDescent="0.35">
      <c r="A42" s="16"/>
      <c r="B42" s="17">
        <v>9</v>
      </c>
      <c r="C42" s="17">
        <v>7</v>
      </c>
      <c r="D42" s="17">
        <v>2025</v>
      </c>
      <c r="E42" s="18">
        <v>0</v>
      </c>
      <c r="F42" s="10">
        <v>28</v>
      </c>
      <c r="G42" s="11"/>
    </row>
    <row r="43" spans="1:7" x14ac:dyDescent="0.35">
      <c r="A43" s="28"/>
      <c r="B43" s="17">
        <v>10</v>
      </c>
      <c r="C43" s="17">
        <v>7</v>
      </c>
      <c r="D43" s="17">
        <v>2025</v>
      </c>
      <c r="E43" s="18">
        <v>0</v>
      </c>
      <c r="F43" s="10">
        <v>28</v>
      </c>
      <c r="G43" s="11"/>
    </row>
    <row r="44" spans="1:7" x14ac:dyDescent="0.35">
      <c r="A44" s="28"/>
      <c r="B44" s="17">
        <v>10</v>
      </c>
      <c r="C44" s="17">
        <v>7</v>
      </c>
      <c r="D44" s="17">
        <v>2025</v>
      </c>
      <c r="E44" s="18">
        <v>0</v>
      </c>
      <c r="F44" s="10">
        <v>28</v>
      </c>
      <c r="G44" s="11"/>
    </row>
    <row r="45" spans="1:7" x14ac:dyDescent="0.35">
      <c r="A45" s="28"/>
      <c r="B45" s="17">
        <v>10</v>
      </c>
      <c r="C45" s="17">
        <v>7</v>
      </c>
      <c r="D45" s="17">
        <v>2025</v>
      </c>
      <c r="E45" s="18">
        <v>0</v>
      </c>
      <c r="F45" s="10">
        <v>28</v>
      </c>
      <c r="G45" s="11"/>
    </row>
    <row r="46" spans="1:7" x14ac:dyDescent="0.35">
      <c r="A46" s="28"/>
      <c r="B46" s="17">
        <v>10</v>
      </c>
      <c r="C46" s="17">
        <v>7</v>
      </c>
      <c r="D46" s="17">
        <v>2025</v>
      </c>
      <c r="E46" s="18">
        <v>0</v>
      </c>
      <c r="F46" s="10">
        <v>28</v>
      </c>
      <c r="G46" s="11"/>
    </row>
    <row r="47" spans="1:7" x14ac:dyDescent="0.35">
      <c r="A47" s="28"/>
      <c r="B47" s="17">
        <v>11</v>
      </c>
      <c r="C47" s="17">
        <v>7</v>
      </c>
      <c r="D47" s="17">
        <v>2025</v>
      </c>
      <c r="E47" s="18">
        <v>0</v>
      </c>
      <c r="F47" s="10">
        <v>28</v>
      </c>
      <c r="G47" s="11"/>
    </row>
    <row r="48" spans="1:7" x14ac:dyDescent="0.35">
      <c r="A48" s="28"/>
      <c r="B48" s="17">
        <v>11</v>
      </c>
      <c r="C48" s="17">
        <v>7</v>
      </c>
      <c r="D48" s="17">
        <v>2025</v>
      </c>
      <c r="E48" s="18">
        <v>0</v>
      </c>
      <c r="F48" s="10">
        <v>28</v>
      </c>
      <c r="G48" s="11"/>
    </row>
    <row r="49" spans="1:7" x14ac:dyDescent="0.35">
      <c r="A49" s="28"/>
      <c r="B49" s="17">
        <v>11</v>
      </c>
      <c r="C49" s="17">
        <v>7</v>
      </c>
      <c r="D49" s="17">
        <v>2025</v>
      </c>
      <c r="E49" s="18">
        <v>0</v>
      </c>
      <c r="F49" s="10">
        <v>28</v>
      </c>
      <c r="G49" s="11"/>
    </row>
    <row r="50" spans="1:7" x14ac:dyDescent="0.35">
      <c r="A50" s="28"/>
      <c r="B50" s="17">
        <v>11</v>
      </c>
      <c r="C50" s="17">
        <v>7</v>
      </c>
      <c r="D50" s="17">
        <v>2025</v>
      </c>
      <c r="E50" s="18">
        <v>0</v>
      </c>
      <c r="F50" s="10">
        <v>28</v>
      </c>
      <c r="G50" s="11"/>
    </row>
    <row r="51" spans="1:7" x14ac:dyDescent="0.35">
      <c r="A51" s="69"/>
      <c r="B51" s="67">
        <v>12</v>
      </c>
      <c r="C51" s="67">
        <v>7</v>
      </c>
      <c r="D51" s="67">
        <v>2025</v>
      </c>
      <c r="E51" s="68">
        <v>0</v>
      </c>
      <c r="F51" s="10">
        <v>28</v>
      </c>
      <c r="G51" s="11"/>
    </row>
    <row r="52" spans="1:7" x14ac:dyDescent="0.35">
      <c r="A52" s="69"/>
      <c r="B52" s="67">
        <v>12</v>
      </c>
      <c r="C52" s="67">
        <v>7</v>
      </c>
      <c r="D52" s="67">
        <v>2025</v>
      </c>
      <c r="E52" s="68">
        <v>0</v>
      </c>
      <c r="F52" s="10">
        <v>28</v>
      </c>
      <c r="G52" s="11"/>
    </row>
    <row r="53" spans="1:7" x14ac:dyDescent="0.35">
      <c r="A53" s="69"/>
      <c r="B53" s="67">
        <v>12</v>
      </c>
      <c r="C53" s="67">
        <v>7</v>
      </c>
      <c r="D53" s="67">
        <v>2025</v>
      </c>
      <c r="E53" s="68">
        <v>0</v>
      </c>
      <c r="F53" s="10">
        <v>28</v>
      </c>
      <c r="G53" s="11"/>
    </row>
    <row r="54" spans="1:7" x14ac:dyDescent="0.35">
      <c r="A54" s="69"/>
      <c r="B54" s="67">
        <v>12</v>
      </c>
      <c r="C54" s="67">
        <v>7</v>
      </c>
      <c r="D54" s="67">
        <v>2025</v>
      </c>
      <c r="E54" s="68">
        <v>0</v>
      </c>
      <c r="F54" s="10">
        <v>28</v>
      </c>
      <c r="G54" s="11"/>
    </row>
    <row r="55" spans="1:7" x14ac:dyDescent="0.35">
      <c r="A55" s="73"/>
      <c r="B55" s="67">
        <v>13</v>
      </c>
      <c r="C55" s="67">
        <v>7</v>
      </c>
      <c r="D55" s="67">
        <v>2025</v>
      </c>
      <c r="E55" s="68">
        <v>0</v>
      </c>
      <c r="F55" s="10">
        <v>28</v>
      </c>
      <c r="G55" s="11"/>
    </row>
    <row r="56" spans="1:7" x14ac:dyDescent="0.35">
      <c r="A56" s="73"/>
      <c r="B56" s="67">
        <v>13</v>
      </c>
      <c r="C56" s="67">
        <v>7</v>
      </c>
      <c r="D56" s="67">
        <v>2025</v>
      </c>
      <c r="E56" s="68">
        <v>0</v>
      </c>
      <c r="F56" s="10">
        <v>28</v>
      </c>
      <c r="G56" s="11"/>
    </row>
    <row r="57" spans="1:7" x14ac:dyDescent="0.35">
      <c r="A57" s="73"/>
      <c r="B57" s="67">
        <v>13</v>
      </c>
      <c r="C57" s="67">
        <v>7</v>
      </c>
      <c r="D57" s="67">
        <v>2025</v>
      </c>
      <c r="E57" s="68">
        <v>0</v>
      </c>
      <c r="F57" s="10">
        <v>28</v>
      </c>
      <c r="G57" s="11"/>
    </row>
    <row r="58" spans="1:7" x14ac:dyDescent="0.35">
      <c r="A58" s="73"/>
      <c r="B58" s="67">
        <v>13</v>
      </c>
      <c r="C58" s="67">
        <v>7</v>
      </c>
      <c r="D58" s="67">
        <v>2025</v>
      </c>
      <c r="E58" s="68">
        <v>0</v>
      </c>
      <c r="F58" s="10">
        <v>28</v>
      </c>
      <c r="G58" s="11"/>
    </row>
    <row r="59" spans="1:7" x14ac:dyDescent="0.35">
      <c r="A59" s="70"/>
      <c r="B59" s="71">
        <v>14</v>
      </c>
      <c r="C59" s="71">
        <v>7</v>
      </c>
      <c r="D59" s="71">
        <v>2025</v>
      </c>
      <c r="E59" s="72">
        <v>0</v>
      </c>
      <c r="F59" s="10">
        <v>29</v>
      </c>
      <c r="G59" s="11"/>
    </row>
    <row r="60" spans="1:7" x14ac:dyDescent="0.35">
      <c r="A60" s="70"/>
      <c r="B60" s="71">
        <v>14</v>
      </c>
      <c r="C60" s="71">
        <v>7</v>
      </c>
      <c r="D60" s="71">
        <v>2025</v>
      </c>
      <c r="E60" s="72">
        <v>0</v>
      </c>
      <c r="F60" s="10">
        <v>29</v>
      </c>
      <c r="G60" s="11"/>
    </row>
    <row r="61" spans="1:7" x14ac:dyDescent="0.35">
      <c r="A61" s="70"/>
      <c r="B61" s="71">
        <v>14</v>
      </c>
      <c r="C61" s="71">
        <v>7</v>
      </c>
      <c r="D61" s="71">
        <v>2025</v>
      </c>
      <c r="E61" s="72">
        <v>0</v>
      </c>
      <c r="F61" s="10">
        <v>29</v>
      </c>
      <c r="G61" s="11"/>
    </row>
    <row r="62" spans="1:7" x14ac:dyDescent="0.35">
      <c r="A62" s="70"/>
      <c r="B62" s="71">
        <v>14</v>
      </c>
      <c r="C62" s="71">
        <v>7</v>
      </c>
      <c r="D62" s="71">
        <v>2025</v>
      </c>
      <c r="E62" s="72">
        <v>0</v>
      </c>
      <c r="F62" s="10">
        <v>29</v>
      </c>
      <c r="G62" s="11"/>
    </row>
    <row r="63" spans="1:7" x14ac:dyDescent="0.35">
      <c r="A63" s="83"/>
      <c r="B63" s="71">
        <v>15</v>
      </c>
      <c r="C63" s="71">
        <v>7</v>
      </c>
      <c r="D63" s="71">
        <v>2025</v>
      </c>
      <c r="E63" s="72">
        <v>0</v>
      </c>
      <c r="F63" s="10">
        <v>29</v>
      </c>
      <c r="G63" s="11"/>
    </row>
    <row r="64" spans="1:7" x14ac:dyDescent="0.35">
      <c r="A64" s="16"/>
      <c r="B64" s="17">
        <v>15</v>
      </c>
      <c r="C64" s="17">
        <v>7</v>
      </c>
      <c r="D64" s="17">
        <v>2025</v>
      </c>
      <c r="E64" s="18">
        <v>0</v>
      </c>
      <c r="F64" s="10">
        <v>29</v>
      </c>
      <c r="G64" s="11"/>
    </row>
    <row r="65" spans="1:7" x14ac:dyDescent="0.35">
      <c r="A65" s="16"/>
      <c r="B65" s="17">
        <v>15</v>
      </c>
      <c r="C65" s="17">
        <v>7</v>
      </c>
      <c r="D65" s="17">
        <v>2025</v>
      </c>
      <c r="E65" s="18">
        <v>0</v>
      </c>
      <c r="F65" s="10">
        <v>29</v>
      </c>
      <c r="G65" s="11"/>
    </row>
    <row r="66" spans="1:7" x14ac:dyDescent="0.35">
      <c r="A66" s="16"/>
      <c r="B66" s="17">
        <v>15</v>
      </c>
      <c r="C66" s="17">
        <v>7</v>
      </c>
      <c r="D66" s="17">
        <v>2025</v>
      </c>
      <c r="E66" s="18">
        <v>0</v>
      </c>
      <c r="F66" s="10">
        <v>29</v>
      </c>
      <c r="G66" s="11"/>
    </row>
    <row r="67" spans="1:7" x14ac:dyDescent="0.35">
      <c r="A67" s="16"/>
      <c r="B67" s="17">
        <v>16</v>
      </c>
      <c r="C67" s="17">
        <v>7</v>
      </c>
      <c r="D67" s="17">
        <v>2025</v>
      </c>
      <c r="E67" s="18">
        <v>0</v>
      </c>
      <c r="F67" s="10">
        <v>29</v>
      </c>
      <c r="G67" s="11"/>
    </row>
    <row r="68" spans="1:7" x14ac:dyDescent="0.35">
      <c r="A68" s="16"/>
      <c r="B68" s="17">
        <v>16</v>
      </c>
      <c r="C68" s="17">
        <v>7</v>
      </c>
      <c r="D68" s="17">
        <v>2025</v>
      </c>
      <c r="E68" s="18">
        <v>0</v>
      </c>
      <c r="F68" s="10">
        <v>29</v>
      </c>
      <c r="G68" s="11"/>
    </row>
    <row r="69" spans="1:7" x14ac:dyDescent="0.35">
      <c r="A69" s="16"/>
      <c r="B69" s="17">
        <v>16</v>
      </c>
      <c r="C69" s="17">
        <v>7</v>
      </c>
      <c r="D69" s="17">
        <v>2025</v>
      </c>
      <c r="E69" s="18">
        <v>0</v>
      </c>
      <c r="F69" s="10">
        <v>29</v>
      </c>
      <c r="G69" s="11"/>
    </row>
    <row r="70" spans="1:7" x14ac:dyDescent="0.35">
      <c r="A70" s="16"/>
      <c r="B70" s="17">
        <v>16</v>
      </c>
      <c r="C70" s="17">
        <v>7</v>
      </c>
      <c r="D70" s="17">
        <v>2025</v>
      </c>
      <c r="E70" s="18">
        <v>0</v>
      </c>
      <c r="F70" s="10">
        <v>29</v>
      </c>
      <c r="G70" s="11"/>
    </row>
    <row r="71" spans="1:7" x14ac:dyDescent="0.35">
      <c r="A71" s="28"/>
      <c r="B71" s="17">
        <v>17</v>
      </c>
      <c r="C71" s="17">
        <v>7</v>
      </c>
      <c r="D71" s="17">
        <v>2025</v>
      </c>
      <c r="E71" s="18">
        <v>0</v>
      </c>
      <c r="F71" s="10">
        <v>29</v>
      </c>
      <c r="G71" s="11"/>
    </row>
    <row r="72" spans="1:7" x14ac:dyDescent="0.35">
      <c r="A72" s="28"/>
      <c r="B72" s="17">
        <v>17</v>
      </c>
      <c r="C72" s="17">
        <v>7</v>
      </c>
      <c r="D72" s="17">
        <v>2025</v>
      </c>
      <c r="E72" s="18">
        <v>0</v>
      </c>
      <c r="F72" s="10">
        <v>29</v>
      </c>
      <c r="G72" s="11"/>
    </row>
    <row r="73" spans="1:7" x14ac:dyDescent="0.35">
      <c r="A73" s="28"/>
      <c r="B73" s="17">
        <v>17</v>
      </c>
      <c r="C73" s="17">
        <v>7</v>
      </c>
      <c r="D73" s="17">
        <v>2025</v>
      </c>
      <c r="E73" s="18">
        <v>0</v>
      </c>
      <c r="F73" s="10">
        <v>29</v>
      </c>
      <c r="G73" s="11"/>
    </row>
    <row r="74" spans="1:7" x14ac:dyDescent="0.35">
      <c r="A74" s="28"/>
      <c r="B74" s="17">
        <v>17</v>
      </c>
      <c r="C74" s="17">
        <v>7</v>
      </c>
      <c r="D74" s="17">
        <v>2025</v>
      </c>
      <c r="E74" s="18">
        <v>0</v>
      </c>
      <c r="F74" s="10">
        <v>29</v>
      </c>
      <c r="G74" s="11"/>
    </row>
    <row r="75" spans="1:7" x14ac:dyDescent="0.35">
      <c r="A75" s="28"/>
      <c r="B75" s="17">
        <v>18</v>
      </c>
      <c r="C75" s="17">
        <v>7</v>
      </c>
      <c r="D75" s="17">
        <v>2025</v>
      </c>
      <c r="E75" s="18">
        <v>0</v>
      </c>
      <c r="F75" s="10">
        <v>29</v>
      </c>
      <c r="G75" s="11"/>
    </row>
    <row r="76" spans="1:7" x14ac:dyDescent="0.35">
      <c r="A76" s="28"/>
      <c r="B76" s="17">
        <v>18</v>
      </c>
      <c r="C76" s="17">
        <v>7</v>
      </c>
      <c r="D76" s="17">
        <v>2025</v>
      </c>
      <c r="E76" s="18">
        <v>0</v>
      </c>
      <c r="F76" s="10">
        <v>29</v>
      </c>
      <c r="G76" s="11"/>
    </row>
    <row r="77" spans="1:7" x14ac:dyDescent="0.35">
      <c r="A77" s="28"/>
      <c r="B77" s="17">
        <v>18</v>
      </c>
      <c r="C77" s="17">
        <v>7</v>
      </c>
      <c r="D77" s="17">
        <v>2025</v>
      </c>
      <c r="E77" s="18">
        <v>0</v>
      </c>
      <c r="F77" s="10">
        <v>29</v>
      </c>
      <c r="G77" s="11"/>
    </row>
    <row r="78" spans="1:7" x14ac:dyDescent="0.35">
      <c r="A78" s="28"/>
      <c r="B78" s="17">
        <v>18</v>
      </c>
      <c r="C78" s="17">
        <v>7</v>
      </c>
      <c r="D78" s="17">
        <v>2025</v>
      </c>
      <c r="E78" s="18">
        <v>0</v>
      </c>
      <c r="F78" s="10">
        <v>29</v>
      </c>
      <c r="G78" s="11"/>
    </row>
    <row r="79" spans="1:7" x14ac:dyDescent="0.35">
      <c r="A79" s="69"/>
      <c r="B79" s="67">
        <v>19</v>
      </c>
      <c r="C79" s="67">
        <v>7</v>
      </c>
      <c r="D79" s="67">
        <v>2025</v>
      </c>
      <c r="E79" s="68">
        <v>0</v>
      </c>
      <c r="F79" s="10">
        <v>29</v>
      </c>
      <c r="G79" s="11"/>
    </row>
    <row r="80" spans="1:7" x14ac:dyDescent="0.35">
      <c r="A80" s="69"/>
      <c r="B80" s="67">
        <v>19</v>
      </c>
      <c r="C80" s="67">
        <v>7</v>
      </c>
      <c r="D80" s="67">
        <v>2025</v>
      </c>
      <c r="E80" s="68">
        <v>0</v>
      </c>
      <c r="F80" s="10">
        <v>29</v>
      </c>
      <c r="G80" s="11"/>
    </row>
    <row r="81" spans="1:7" x14ac:dyDescent="0.35">
      <c r="A81" s="69"/>
      <c r="B81" s="67">
        <v>19</v>
      </c>
      <c r="C81" s="67">
        <v>7</v>
      </c>
      <c r="D81" s="67">
        <v>2025</v>
      </c>
      <c r="E81" s="68">
        <v>0</v>
      </c>
      <c r="F81" s="10">
        <v>29</v>
      </c>
      <c r="G81" s="11"/>
    </row>
    <row r="82" spans="1:7" x14ac:dyDescent="0.35">
      <c r="A82" s="69"/>
      <c r="B82" s="67">
        <v>19</v>
      </c>
      <c r="C82" s="67">
        <v>7</v>
      </c>
      <c r="D82" s="67">
        <v>2025</v>
      </c>
      <c r="E82" s="68">
        <v>0</v>
      </c>
      <c r="F82" s="10">
        <v>29</v>
      </c>
      <c r="G82" s="11"/>
    </row>
    <row r="83" spans="1:7" x14ac:dyDescent="0.35">
      <c r="A83" s="73"/>
      <c r="B83" s="67">
        <v>20</v>
      </c>
      <c r="C83" s="67">
        <v>7</v>
      </c>
      <c r="D83" s="67">
        <v>2025</v>
      </c>
      <c r="E83" s="68">
        <v>0</v>
      </c>
      <c r="F83" s="10">
        <v>29</v>
      </c>
      <c r="G83" s="11"/>
    </row>
    <row r="84" spans="1:7" x14ac:dyDescent="0.35">
      <c r="A84" s="73"/>
      <c r="B84" s="67">
        <v>20</v>
      </c>
      <c r="C84" s="67">
        <v>7</v>
      </c>
      <c r="D84" s="67">
        <v>2025</v>
      </c>
      <c r="E84" s="68">
        <v>0</v>
      </c>
      <c r="F84" s="10">
        <v>29</v>
      </c>
      <c r="G84" s="11"/>
    </row>
    <row r="85" spans="1:7" x14ac:dyDescent="0.35">
      <c r="A85" s="73"/>
      <c r="B85" s="67">
        <v>20</v>
      </c>
      <c r="C85" s="67">
        <v>7</v>
      </c>
      <c r="D85" s="67">
        <v>2025</v>
      </c>
      <c r="E85" s="68">
        <v>0</v>
      </c>
      <c r="F85" s="10">
        <v>29</v>
      </c>
      <c r="G85" s="11"/>
    </row>
    <row r="86" spans="1:7" x14ac:dyDescent="0.35">
      <c r="A86" s="73"/>
      <c r="B86" s="67">
        <v>20</v>
      </c>
      <c r="C86" s="67">
        <v>7</v>
      </c>
      <c r="D86" s="67">
        <v>2025</v>
      </c>
      <c r="E86" s="68">
        <v>0</v>
      </c>
      <c r="F86" s="10">
        <v>29</v>
      </c>
      <c r="G86" s="11"/>
    </row>
    <row r="87" spans="1:7" x14ac:dyDescent="0.35">
      <c r="A87" s="73"/>
      <c r="B87" s="67">
        <v>21</v>
      </c>
      <c r="C87" s="67">
        <v>7</v>
      </c>
      <c r="D87" s="67">
        <v>2025</v>
      </c>
      <c r="E87" s="68">
        <v>0</v>
      </c>
      <c r="F87" s="10">
        <v>30</v>
      </c>
      <c r="G87" s="11"/>
    </row>
    <row r="88" spans="1:7" x14ac:dyDescent="0.35">
      <c r="A88" s="73"/>
      <c r="B88" s="67">
        <v>21</v>
      </c>
      <c r="C88" s="67">
        <v>7</v>
      </c>
      <c r="D88" s="67">
        <v>2025</v>
      </c>
      <c r="E88" s="68">
        <v>0</v>
      </c>
      <c r="F88" s="10">
        <v>30</v>
      </c>
      <c r="G88" s="11"/>
    </row>
    <row r="89" spans="1:7" x14ac:dyDescent="0.35">
      <c r="A89" s="73"/>
      <c r="B89" s="67">
        <v>21</v>
      </c>
      <c r="C89" s="67">
        <v>7</v>
      </c>
      <c r="D89" s="67">
        <v>2025</v>
      </c>
      <c r="E89" s="68">
        <v>0</v>
      </c>
      <c r="F89" s="10">
        <v>30</v>
      </c>
      <c r="G89" s="11"/>
    </row>
    <row r="90" spans="1:7" x14ac:dyDescent="0.35">
      <c r="A90" s="73"/>
      <c r="B90" s="67">
        <v>21</v>
      </c>
      <c r="C90" s="67">
        <v>7</v>
      </c>
      <c r="D90" s="67">
        <v>2025</v>
      </c>
      <c r="E90" s="68">
        <v>0</v>
      </c>
      <c r="F90" s="10">
        <v>30</v>
      </c>
      <c r="G90" s="11"/>
    </row>
    <row r="91" spans="1:7" x14ac:dyDescent="0.35">
      <c r="A91" s="16"/>
      <c r="B91" s="17">
        <v>22</v>
      </c>
      <c r="C91" s="17">
        <v>7</v>
      </c>
      <c r="D91" s="17">
        <v>2025</v>
      </c>
      <c r="E91" s="18">
        <v>0</v>
      </c>
      <c r="F91" s="10">
        <v>30</v>
      </c>
      <c r="G91" s="11"/>
    </row>
    <row r="92" spans="1:7" x14ac:dyDescent="0.35">
      <c r="A92" s="16"/>
      <c r="B92" s="17">
        <v>22</v>
      </c>
      <c r="C92" s="17">
        <v>7</v>
      </c>
      <c r="D92" s="17">
        <v>2025</v>
      </c>
      <c r="E92" s="18">
        <v>0</v>
      </c>
      <c r="F92" s="10">
        <v>30</v>
      </c>
      <c r="G92" s="11"/>
    </row>
    <row r="93" spans="1:7" x14ac:dyDescent="0.35">
      <c r="A93" s="16"/>
      <c r="B93" s="17">
        <v>22</v>
      </c>
      <c r="C93" s="17">
        <v>7</v>
      </c>
      <c r="D93" s="17">
        <v>2025</v>
      </c>
      <c r="E93" s="18">
        <v>0</v>
      </c>
      <c r="F93" s="10">
        <v>30</v>
      </c>
      <c r="G93" s="11"/>
    </row>
    <row r="94" spans="1:7" x14ac:dyDescent="0.35">
      <c r="A94" s="16"/>
      <c r="B94" s="17">
        <v>22</v>
      </c>
      <c r="C94" s="17">
        <v>7</v>
      </c>
      <c r="D94" s="17">
        <v>2025</v>
      </c>
      <c r="E94" s="18">
        <v>0</v>
      </c>
      <c r="F94" s="10">
        <v>30</v>
      </c>
      <c r="G94" s="11"/>
    </row>
    <row r="95" spans="1:7" x14ac:dyDescent="0.35">
      <c r="A95" s="16"/>
      <c r="B95" s="17">
        <v>23</v>
      </c>
      <c r="C95" s="17">
        <v>7</v>
      </c>
      <c r="D95" s="17">
        <v>2025</v>
      </c>
      <c r="E95" s="18">
        <v>0</v>
      </c>
      <c r="F95" s="10">
        <v>30</v>
      </c>
      <c r="G95" s="11"/>
    </row>
    <row r="96" spans="1:7" x14ac:dyDescent="0.35">
      <c r="A96" s="16"/>
      <c r="B96" s="17">
        <v>23</v>
      </c>
      <c r="C96" s="17">
        <v>7</v>
      </c>
      <c r="D96" s="17">
        <v>2025</v>
      </c>
      <c r="E96" s="18">
        <v>0</v>
      </c>
      <c r="F96" s="10">
        <v>30</v>
      </c>
      <c r="G96" s="11"/>
    </row>
    <row r="97" spans="1:7" x14ac:dyDescent="0.35">
      <c r="A97" s="16"/>
      <c r="B97" s="17">
        <v>23</v>
      </c>
      <c r="C97" s="17">
        <v>7</v>
      </c>
      <c r="D97" s="17">
        <v>2025</v>
      </c>
      <c r="E97" s="18">
        <v>0</v>
      </c>
      <c r="F97" s="10">
        <v>30</v>
      </c>
      <c r="G97" s="11"/>
    </row>
    <row r="98" spans="1:7" x14ac:dyDescent="0.35">
      <c r="A98" s="16"/>
      <c r="B98" s="17">
        <v>23</v>
      </c>
      <c r="C98" s="17">
        <v>7</v>
      </c>
      <c r="D98" s="17">
        <v>2025</v>
      </c>
      <c r="E98" s="18">
        <v>0</v>
      </c>
      <c r="F98" s="10">
        <v>30</v>
      </c>
      <c r="G98" s="11"/>
    </row>
    <row r="99" spans="1:7" x14ac:dyDescent="0.35">
      <c r="A99" s="28"/>
      <c r="B99" s="17">
        <v>24</v>
      </c>
      <c r="C99" s="17">
        <v>7</v>
      </c>
      <c r="D99" s="17">
        <v>2025</v>
      </c>
      <c r="E99" s="18">
        <v>0</v>
      </c>
      <c r="F99" s="10">
        <v>30</v>
      </c>
      <c r="G99" s="11"/>
    </row>
    <row r="100" spans="1:7" x14ac:dyDescent="0.35">
      <c r="A100" s="28"/>
      <c r="B100" s="17">
        <v>24</v>
      </c>
      <c r="C100" s="17">
        <v>7</v>
      </c>
      <c r="D100" s="17">
        <v>2025</v>
      </c>
      <c r="E100" s="18">
        <v>0</v>
      </c>
      <c r="F100" s="10">
        <v>30</v>
      </c>
      <c r="G100" s="11"/>
    </row>
    <row r="101" spans="1:7" x14ac:dyDescent="0.35">
      <c r="A101" s="28"/>
      <c r="B101" s="17">
        <v>24</v>
      </c>
      <c r="C101" s="17">
        <v>7</v>
      </c>
      <c r="D101" s="17">
        <v>2025</v>
      </c>
      <c r="E101" s="18">
        <v>0</v>
      </c>
      <c r="F101" s="10">
        <v>30</v>
      </c>
      <c r="G101" s="11"/>
    </row>
    <row r="102" spans="1:7" x14ac:dyDescent="0.35">
      <c r="A102" s="28"/>
      <c r="B102" s="17">
        <v>24</v>
      </c>
      <c r="C102" s="17">
        <v>7</v>
      </c>
      <c r="D102" s="17">
        <v>2025</v>
      </c>
      <c r="E102" s="18">
        <v>0</v>
      </c>
      <c r="F102" s="10">
        <v>30</v>
      </c>
      <c r="G102" s="11"/>
    </row>
    <row r="103" spans="1:7" x14ac:dyDescent="0.35">
      <c r="A103" s="28"/>
      <c r="B103" s="17">
        <v>25</v>
      </c>
      <c r="C103" s="17">
        <v>7</v>
      </c>
      <c r="D103" s="17">
        <v>2025</v>
      </c>
      <c r="E103" s="18">
        <v>0</v>
      </c>
      <c r="F103" s="10">
        <v>30</v>
      </c>
      <c r="G103" s="11"/>
    </row>
    <row r="104" spans="1:7" x14ac:dyDescent="0.35">
      <c r="A104" s="28"/>
      <c r="B104" s="17">
        <v>25</v>
      </c>
      <c r="C104" s="17">
        <v>7</v>
      </c>
      <c r="D104" s="17">
        <v>2025</v>
      </c>
      <c r="E104" s="18">
        <v>0</v>
      </c>
      <c r="F104" s="10">
        <v>30</v>
      </c>
      <c r="G104" s="11"/>
    </row>
    <row r="105" spans="1:7" x14ac:dyDescent="0.35">
      <c r="A105" s="28"/>
      <c r="B105" s="17">
        <v>25</v>
      </c>
      <c r="C105" s="17">
        <v>7</v>
      </c>
      <c r="D105" s="17">
        <v>2025</v>
      </c>
      <c r="E105" s="18">
        <v>0</v>
      </c>
      <c r="F105" s="10">
        <v>30</v>
      </c>
      <c r="G105" s="11"/>
    </row>
    <row r="106" spans="1:7" x14ac:dyDescent="0.35">
      <c r="A106" s="28"/>
      <c r="B106" s="17">
        <v>25</v>
      </c>
      <c r="C106" s="17">
        <v>7</v>
      </c>
      <c r="D106" s="17">
        <v>2025</v>
      </c>
      <c r="E106" s="18">
        <v>0</v>
      </c>
      <c r="F106" s="10">
        <v>30</v>
      </c>
      <c r="G106" s="11"/>
    </row>
    <row r="107" spans="1:7" x14ac:dyDescent="0.35">
      <c r="A107" s="69"/>
      <c r="B107" s="67">
        <v>26</v>
      </c>
      <c r="C107" s="67">
        <v>7</v>
      </c>
      <c r="D107" s="67">
        <v>2025</v>
      </c>
      <c r="E107" s="68">
        <v>0</v>
      </c>
      <c r="F107" s="10">
        <v>30</v>
      </c>
      <c r="G107" s="11"/>
    </row>
    <row r="108" spans="1:7" x14ac:dyDescent="0.35">
      <c r="A108" s="69"/>
      <c r="B108" s="67">
        <v>26</v>
      </c>
      <c r="C108" s="67">
        <v>7</v>
      </c>
      <c r="D108" s="67">
        <v>2025</v>
      </c>
      <c r="E108" s="68">
        <v>0</v>
      </c>
      <c r="F108" s="10">
        <v>30</v>
      </c>
      <c r="G108" s="11"/>
    </row>
    <row r="109" spans="1:7" x14ac:dyDescent="0.35">
      <c r="A109" s="69"/>
      <c r="B109" s="67">
        <v>26</v>
      </c>
      <c r="C109" s="67">
        <v>7</v>
      </c>
      <c r="D109" s="67">
        <v>2025</v>
      </c>
      <c r="E109" s="68">
        <v>0</v>
      </c>
      <c r="F109" s="10">
        <v>30</v>
      </c>
      <c r="G109" s="11"/>
    </row>
    <row r="110" spans="1:7" x14ac:dyDescent="0.35">
      <c r="A110" s="69"/>
      <c r="B110" s="67">
        <v>26</v>
      </c>
      <c r="C110" s="67">
        <v>7</v>
      </c>
      <c r="D110" s="67">
        <v>2025</v>
      </c>
      <c r="E110" s="68">
        <v>0</v>
      </c>
      <c r="F110" s="10">
        <v>30</v>
      </c>
      <c r="G110" s="11"/>
    </row>
    <row r="111" spans="1:7" x14ac:dyDescent="0.35">
      <c r="A111" s="73"/>
      <c r="B111" s="67">
        <v>27</v>
      </c>
      <c r="C111" s="67">
        <v>7</v>
      </c>
      <c r="D111" s="67">
        <v>2025</v>
      </c>
      <c r="E111" s="68">
        <v>0</v>
      </c>
      <c r="F111" s="10">
        <v>30</v>
      </c>
      <c r="G111" s="11"/>
    </row>
    <row r="112" spans="1:7" x14ac:dyDescent="0.35">
      <c r="A112" s="73"/>
      <c r="B112" s="67">
        <v>27</v>
      </c>
      <c r="C112" s="67">
        <v>7</v>
      </c>
      <c r="D112" s="67">
        <v>2025</v>
      </c>
      <c r="E112" s="68">
        <v>0</v>
      </c>
      <c r="F112" s="10">
        <v>30</v>
      </c>
      <c r="G112" s="11"/>
    </row>
    <row r="113" spans="1:7" x14ac:dyDescent="0.35">
      <c r="A113" s="73"/>
      <c r="B113" s="67">
        <v>27</v>
      </c>
      <c r="C113" s="67">
        <v>7</v>
      </c>
      <c r="D113" s="67">
        <v>2025</v>
      </c>
      <c r="E113" s="68">
        <v>0</v>
      </c>
      <c r="F113" s="10">
        <v>30</v>
      </c>
      <c r="G113" s="11"/>
    </row>
    <row r="114" spans="1:7" x14ac:dyDescent="0.35">
      <c r="A114" s="73"/>
      <c r="B114" s="67">
        <v>27</v>
      </c>
      <c r="C114" s="67">
        <v>7</v>
      </c>
      <c r="D114" s="67">
        <v>2025</v>
      </c>
      <c r="E114" s="68">
        <v>0</v>
      </c>
      <c r="F114" s="10">
        <v>30</v>
      </c>
      <c r="G114" s="11"/>
    </row>
    <row r="115" spans="1:7" x14ac:dyDescent="0.35">
      <c r="A115" s="70"/>
      <c r="B115" s="71">
        <v>28</v>
      </c>
      <c r="C115" s="71">
        <v>7</v>
      </c>
      <c r="D115" s="71">
        <v>2025</v>
      </c>
      <c r="E115" s="72">
        <v>0</v>
      </c>
      <c r="F115" s="10">
        <v>31</v>
      </c>
      <c r="G115" s="11"/>
    </row>
    <row r="116" spans="1:7" x14ac:dyDescent="0.35">
      <c r="A116" s="70"/>
      <c r="B116" s="71">
        <v>28</v>
      </c>
      <c r="C116" s="71">
        <v>7</v>
      </c>
      <c r="D116" s="71">
        <v>2025</v>
      </c>
      <c r="E116" s="72">
        <v>0</v>
      </c>
      <c r="F116" s="10">
        <v>31</v>
      </c>
      <c r="G116" s="11"/>
    </row>
    <row r="117" spans="1:7" x14ac:dyDescent="0.35">
      <c r="A117" s="70"/>
      <c r="B117" s="71">
        <v>28</v>
      </c>
      <c r="C117" s="71">
        <v>7</v>
      </c>
      <c r="D117" s="71">
        <v>2025</v>
      </c>
      <c r="E117" s="72">
        <v>0</v>
      </c>
      <c r="F117" s="10">
        <v>31</v>
      </c>
      <c r="G117" s="11"/>
    </row>
    <row r="118" spans="1:7" x14ac:dyDescent="0.35">
      <c r="A118" s="70"/>
      <c r="B118" s="71">
        <v>28</v>
      </c>
      <c r="C118" s="71">
        <v>7</v>
      </c>
      <c r="D118" s="71">
        <v>2025</v>
      </c>
      <c r="E118" s="72">
        <v>0</v>
      </c>
      <c r="F118" s="10">
        <v>31</v>
      </c>
      <c r="G118" s="11"/>
    </row>
    <row r="119" spans="1:7" x14ac:dyDescent="0.35">
      <c r="A119" s="83"/>
      <c r="B119" s="71">
        <v>29</v>
      </c>
      <c r="C119" s="71">
        <v>7</v>
      </c>
      <c r="D119" s="71">
        <v>2025</v>
      </c>
      <c r="E119" s="72">
        <v>0</v>
      </c>
      <c r="F119" s="10">
        <v>31</v>
      </c>
      <c r="G119" s="11"/>
    </row>
    <row r="120" spans="1:7" x14ac:dyDescent="0.35">
      <c r="A120" s="16"/>
      <c r="B120" s="17">
        <v>29</v>
      </c>
      <c r="C120" s="17">
        <v>7</v>
      </c>
      <c r="D120" s="17">
        <v>2025</v>
      </c>
      <c r="E120" s="18">
        <v>0</v>
      </c>
      <c r="F120" s="10">
        <v>31</v>
      </c>
      <c r="G120" s="11"/>
    </row>
    <row r="121" spans="1:7" x14ac:dyDescent="0.35">
      <c r="A121" s="16"/>
      <c r="B121" s="17">
        <v>29</v>
      </c>
      <c r="C121" s="17">
        <v>7</v>
      </c>
      <c r="D121" s="17">
        <v>2025</v>
      </c>
      <c r="E121" s="18">
        <v>0</v>
      </c>
      <c r="F121" s="10">
        <v>31</v>
      </c>
      <c r="G121" s="11"/>
    </row>
    <row r="122" spans="1:7" x14ac:dyDescent="0.35">
      <c r="A122" s="16"/>
      <c r="B122" s="17">
        <v>29</v>
      </c>
      <c r="C122" s="17">
        <v>7</v>
      </c>
      <c r="D122" s="17">
        <v>2025</v>
      </c>
      <c r="E122" s="18">
        <v>0</v>
      </c>
      <c r="F122" s="10">
        <v>31</v>
      </c>
      <c r="G122" s="11"/>
    </row>
    <row r="123" spans="1:7" x14ac:dyDescent="0.35">
      <c r="A123" s="16"/>
      <c r="B123" s="17">
        <v>30</v>
      </c>
      <c r="C123" s="17">
        <v>7</v>
      </c>
      <c r="D123" s="17">
        <v>2025</v>
      </c>
      <c r="E123" s="18">
        <v>0</v>
      </c>
      <c r="F123" s="10">
        <v>31</v>
      </c>
      <c r="G123" s="11"/>
    </row>
    <row r="124" spans="1:7" x14ac:dyDescent="0.35">
      <c r="A124" s="16"/>
      <c r="B124" s="17">
        <v>30</v>
      </c>
      <c r="C124" s="17">
        <v>7</v>
      </c>
      <c r="D124" s="17">
        <v>2025</v>
      </c>
      <c r="E124" s="18">
        <v>0</v>
      </c>
      <c r="F124" s="10">
        <v>31</v>
      </c>
      <c r="G124" s="11"/>
    </row>
    <row r="125" spans="1:7" x14ac:dyDescent="0.35">
      <c r="A125" s="16"/>
      <c r="B125" s="17">
        <v>30</v>
      </c>
      <c r="C125" s="17">
        <v>7</v>
      </c>
      <c r="D125" s="17">
        <v>2025</v>
      </c>
      <c r="E125" s="18">
        <v>0</v>
      </c>
      <c r="F125" s="10">
        <v>31</v>
      </c>
      <c r="G125" s="11"/>
    </row>
    <row r="126" spans="1:7" x14ac:dyDescent="0.35">
      <c r="A126" s="16"/>
      <c r="B126" s="17">
        <v>30</v>
      </c>
      <c r="C126" s="17">
        <v>7</v>
      </c>
      <c r="D126" s="17">
        <v>2025</v>
      </c>
      <c r="E126" s="18">
        <v>0</v>
      </c>
      <c r="F126" s="10">
        <v>31</v>
      </c>
      <c r="G126" s="11"/>
    </row>
    <row r="127" spans="1:7" x14ac:dyDescent="0.35">
      <c r="A127" s="19"/>
      <c r="B127" s="17">
        <v>31</v>
      </c>
      <c r="C127" s="17">
        <v>7</v>
      </c>
      <c r="D127" s="17">
        <v>2025</v>
      </c>
      <c r="E127" s="18">
        <v>0</v>
      </c>
      <c r="F127" s="10">
        <v>31</v>
      </c>
      <c r="G127" s="11"/>
    </row>
    <row r="128" spans="1:7" x14ac:dyDescent="0.35">
      <c r="A128" s="19"/>
      <c r="B128" s="17">
        <v>31</v>
      </c>
      <c r="C128" s="17">
        <v>7</v>
      </c>
      <c r="D128" s="17">
        <v>2025</v>
      </c>
      <c r="E128" s="18">
        <v>0</v>
      </c>
      <c r="F128" s="10">
        <v>31</v>
      </c>
      <c r="G128" s="11"/>
    </row>
    <row r="129" spans="1:7" x14ac:dyDescent="0.35">
      <c r="A129" s="19"/>
      <c r="B129" s="17">
        <v>31</v>
      </c>
      <c r="C129" s="17">
        <v>7</v>
      </c>
      <c r="D129" s="17">
        <v>2025</v>
      </c>
      <c r="E129" s="18">
        <v>0</v>
      </c>
      <c r="F129" s="10">
        <v>31</v>
      </c>
      <c r="G129" s="11"/>
    </row>
    <row r="130" spans="1:7" x14ac:dyDescent="0.35">
      <c r="A130" s="19"/>
      <c r="B130" s="17">
        <v>31</v>
      </c>
      <c r="C130" s="17">
        <v>7</v>
      </c>
      <c r="D130" s="17">
        <v>2025</v>
      </c>
      <c r="E130" s="18">
        <v>0</v>
      </c>
      <c r="F130" s="10">
        <v>31</v>
      </c>
      <c r="G130" s="11"/>
    </row>
    <row r="131" spans="1:7" x14ac:dyDescent="0.35">
      <c r="A131" s="25" t="s">
        <v>29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4" customHeight="1" x14ac:dyDescent="0.35">
      <c r="A135" s="125" t="s">
        <v>30</v>
      </c>
      <c r="B135" s="125"/>
      <c r="C135" s="127" t="s">
        <v>31</v>
      </c>
      <c r="D135" s="127"/>
    </row>
    <row r="136" spans="1:7" x14ac:dyDescent="0.35">
      <c r="A136">
        <v>27</v>
      </c>
      <c r="B136" s="6">
        <f>SUMIF(F7:F130,A136,E7:E130)+SUMIF('tijdsregist 06 2025'!F7:F126,'tijdsregist 06 2025'!A137,'tijdsregist 06 2025'!E7:E126)</f>
        <v>0</v>
      </c>
      <c r="C136" s="1">
        <v>1</v>
      </c>
      <c r="D136" s="6">
        <f t="shared" ref="D136:D166" si="0">SUMIF($B$7:$B$130,C136,$E$7:$E$130)</f>
        <v>0</v>
      </c>
    </row>
    <row r="137" spans="1:7" x14ac:dyDescent="0.35">
      <c r="A137">
        <v>28</v>
      </c>
      <c r="B137" s="6">
        <f>SUMIF(F7:F130,A137,E7:E130)</f>
        <v>0</v>
      </c>
      <c r="C137" s="1">
        <v>2</v>
      </c>
      <c r="D137" s="6">
        <f t="shared" si="0"/>
        <v>0</v>
      </c>
    </row>
    <row r="138" spans="1:7" x14ac:dyDescent="0.35">
      <c r="A138">
        <v>29</v>
      </c>
      <c r="B138" s="6">
        <f>SUMIF(F7:F130,A138,E7:E130)</f>
        <v>0</v>
      </c>
      <c r="C138" s="1">
        <v>3</v>
      </c>
      <c r="D138" s="6">
        <f t="shared" si="0"/>
        <v>0</v>
      </c>
    </row>
    <row r="139" spans="1:7" x14ac:dyDescent="0.35">
      <c r="A139">
        <v>30</v>
      </c>
      <c r="B139" s="6">
        <f>SUMIF(F7:F130,A139,E7:E130)</f>
        <v>0</v>
      </c>
      <c r="C139" s="1">
        <v>4</v>
      </c>
      <c r="D139" s="6">
        <f t="shared" si="0"/>
        <v>0</v>
      </c>
    </row>
    <row r="140" spans="1:7" x14ac:dyDescent="0.35">
      <c r="A140">
        <v>31</v>
      </c>
      <c r="B140" s="6">
        <f>SUMIF(F7:F130,A140,E7:E130)+SUMIF('tijdsregist 08 2025'!F7:F130,'tijdsregist 08 2025'!A136,'tijdsregist 08 2025'!E7:E130)</f>
        <v>0</v>
      </c>
      <c r="C140" s="1">
        <v>5</v>
      </c>
      <c r="D140" s="6">
        <f t="shared" si="0"/>
        <v>0</v>
      </c>
    </row>
    <row r="141" spans="1:7" x14ac:dyDescent="0.35">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plxyoYMxMDA/WXkRz4lJj75C7y1DadUiv9qGAAJWLRpExWVj3yqqF8pV1VZHt/5HGc7yiheLw9cZSfVZY4/0+g==" saltValue="Zau0F1qO5STH+ZzI/pvwyQ==" spinCount="100000" sheet="1" objects="1" scenarios="1"/>
  <mergeCells count="3">
    <mergeCell ref="A135:B135"/>
    <mergeCell ref="C135:D135"/>
    <mergeCell ref="A3:E3"/>
  </mergeCells>
  <conditionalFormatting sqref="B136:B140">
    <cfRule type="cellIs" dxfId="23" priority="2" operator="greaterThan">
      <formula>2.08333333333333</formula>
    </cfRule>
    <cfRule type="cellIs" dxfId="22" priority="4" operator="greaterThan">
      <formula>50</formula>
    </cfRule>
  </conditionalFormatting>
  <conditionalFormatting sqref="E7:E130">
    <cfRule type="cellIs" dxfId="21" priority="3" operator="greaterThan">
      <formula>0.458333333333333</formula>
    </cfRule>
  </conditionalFormatting>
  <conditionalFormatting sqref="D136:D166">
    <cfRule type="cellIs" dxfId="20"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4F30-FDE4-400B-B64E-6D1F947C735F}">
  <sheetPr codeName="Blad10">
    <pageSetUpPr fitToPage="1"/>
  </sheetPr>
  <dimension ref="A2:G166"/>
  <sheetViews>
    <sheetView topLeftCell="A122" zoomScaleNormal="100" workbookViewId="0">
      <selection activeCell="K22" sqref="K22"/>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28"/>
      <c r="B7" s="17">
        <v>1</v>
      </c>
      <c r="C7" s="17">
        <v>8</v>
      </c>
      <c r="D7" s="17">
        <v>2024</v>
      </c>
      <c r="E7" s="18">
        <v>0</v>
      </c>
      <c r="F7" s="10">
        <v>31</v>
      </c>
      <c r="G7" s="11"/>
    </row>
    <row r="8" spans="1:7" x14ac:dyDescent="0.35">
      <c r="A8" s="28"/>
      <c r="B8" s="17">
        <v>1</v>
      </c>
      <c r="C8" s="17">
        <v>8</v>
      </c>
      <c r="D8" s="17">
        <v>2024</v>
      </c>
      <c r="E8" s="18">
        <v>0</v>
      </c>
      <c r="F8" s="10">
        <v>31</v>
      </c>
      <c r="G8" s="11"/>
    </row>
    <row r="9" spans="1:7" x14ac:dyDescent="0.35">
      <c r="A9" s="28"/>
      <c r="B9" s="17">
        <v>1</v>
      </c>
      <c r="C9" s="17">
        <v>8</v>
      </c>
      <c r="D9" s="17">
        <v>2024</v>
      </c>
      <c r="E9" s="18">
        <v>0</v>
      </c>
      <c r="F9" s="10">
        <v>31</v>
      </c>
      <c r="G9" s="11"/>
    </row>
    <row r="10" spans="1:7" x14ac:dyDescent="0.35">
      <c r="A10" s="28"/>
      <c r="B10" s="17">
        <v>1</v>
      </c>
      <c r="C10" s="17">
        <v>8</v>
      </c>
      <c r="D10" s="17">
        <v>2024</v>
      </c>
      <c r="E10" s="20">
        <v>0</v>
      </c>
      <c r="F10" s="10">
        <v>31</v>
      </c>
      <c r="G10" s="11"/>
    </row>
    <row r="11" spans="1:7" x14ac:dyDescent="0.35">
      <c r="A11" s="66"/>
      <c r="B11" s="74">
        <v>2</v>
      </c>
      <c r="C11" s="67">
        <v>8</v>
      </c>
      <c r="D11" s="67">
        <v>2024</v>
      </c>
      <c r="E11" s="77">
        <v>0</v>
      </c>
      <c r="F11" s="10">
        <v>31</v>
      </c>
      <c r="G11" s="11"/>
    </row>
    <row r="12" spans="1:7" x14ac:dyDescent="0.35">
      <c r="A12" s="69"/>
      <c r="B12" s="67">
        <v>2</v>
      </c>
      <c r="C12" s="67">
        <v>8</v>
      </c>
      <c r="D12" s="67">
        <v>2024</v>
      </c>
      <c r="E12" s="68">
        <v>0</v>
      </c>
      <c r="F12" s="10">
        <v>31</v>
      </c>
      <c r="G12" s="11"/>
    </row>
    <row r="13" spans="1:7" x14ac:dyDescent="0.35">
      <c r="A13" s="69"/>
      <c r="B13" s="67">
        <v>2</v>
      </c>
      <c r="C13" s="67">
        <v>8</v>
      </c>
      <c r="D13" s="67">
        <v>2024</v>
      </c>
      <c r="E13" s="68">
        <v>0</v>
      </c>
      <c r="F13" s="10">
        <v>31</v>
      </c>
      <c r="G13" s="11"/>
    </row>
    <row r="14" spans="1:7" x14ac:dyDescent="0.35">
      <c r="A14" s="66"/>
      <c r="B14" s="67">
        <v>2</v>
      </c>
      <c r="C14" s="67">
        <v>8</v>
      </c>
      <c r="D14" s="67">
        <v>2024</v>
      </c>
      <c r="E14" s="68">
        <v>0</v>
      </c>
      <c r="F14" s="10">
        <v>31</v>
      </c>
      <c r="G14" s="11"/>
    </row>
    <row r="15" spans="1:7" x14ac:dyDescent="0.35">
      <c r="A15" s="73"/>
      <c r="B15" s="67">
        <v>3</v>
      </c>
      <c r="C15" s="67">
        <v>8</v>
      </c>
      <c r="D15" s="67">
        <v>2024</v>
      </c>
      <c r="E15" s="68">
        <v>0</v>
      </c>
      <c r="F15" s="10">
        <v>31</v>
      </c>
      <c r="G15" s="11"/>
    </row>
    <row r="16" spans="1:7" x14ac:dyDescent="0.35">
      <c r="A16" s="73"/>
      <c r="B16" s="67">
        <v>3</v>
      </c>
      <c r="C16" s="67">
        <v>8</v>
      </c>
      <c r="D16" s="67">
        <v>2024</v>
      </c>
      <c r="E16" s="68">
        <v>0</v>
      </c>
      <c r="F16" s="10">
        <v>31</v>
      </c>
      <c r="G16" s="11"/>
    </row>
    <row r="17" spans="1:7" x14ac:dyDescent="0.35">
      <c r="A17" s="73"/>
      <c r="B17" s="67">
        <v>3</v>
      </c>
      <c r="C17" s="67">
        <v>8</v>
      </c>
      <c r="D17" s="67">
        <v>2024</v>
      </c>
      <c r="E17" s="68">
        <v>0</v>
      </c>
      <c r="F17" s="10">
        <v>31</v>
      </c>
      <c r="G17" s="11"/>
    </row>
    <row r="18" spans="1:7" x14ac:dyDescent="0.35">
      <c r="A18" s="73"/>
      <c r="B18" s="67">
        <v>3</v>
      </c>
      <c r="C18" s="67">
        <v>8</v>
      </c>
      <c r="D18" s="67">
        <v>2024</v>
      </c>
      <c r="E18" s="68">
        <v>0</v>
      </c>
      <c r="F18" s="10">
        <v>31</v>
      </c>
      <c r="G18" s="11"/>
    </row>
    <row r="19" spans="1:7" x14ac:dyDescent="0.35">
      <c r="A19" s="70"/>
      <c r="B19" s="71">
        <v>4</v>
      </c>
      <c r="C19" s="71">
        <v>8</v>
      </c>
      <c r="D19" s="71">
        <v>2024</v>
      </c>
      <c r="E19" s="72">
        <v>0</v>
      </c>
      <c r="F19" s="10">
        <v>32</v>
      </c>
      <c r="G19" s="11"/>
    </row>
    <row r="20" spans="1:7" x14ac:dyDescent="0.35">
      <c r="A20" s="70"/>
      <c r="B20" s="71">
        <v>4</v>
      </c>
      <c r="C20" s="71">
        <v>8</v>
      </c>
      <c r="D20" s="71">
        <v>2024</v>
      </c>
      <c r="E20" s="72">
        <v>0</v>
      </c>
      <c r="F20" s="10">
        <v>32</v>
      </c>
      <c r="G20" s="11"/>
    </row>
    <row r="21" spans="1:7" x14ac:dyDescent="0.35">
      <c r="A21" s="70"/>
      <c r="B21" s="71">
        <v>4</v>
      </c>
      <c r="C21" s="71">
        <v>8</v>
      </c>
      <c r="D21" s="71">
        <v>2024</v>
      </c>
      <c r="E21" s="72">
        <v>0</v>
      </c>
      <c r="F21" s="10">
        <v>32</v>
      </c>
      <c r="G21" s="11"/>
    </row>
    <row r="22" spans="1:7" x14ac:dyDescent="0.35">
      <c r="A22" s="70"/>
      <c r="B22" s="71">
        <v>4</v>
      </c>
      <c r="C22" s="71">
        <v>8</v>
      </c>
      <c r="D22" s="71">
        <v>2024</v>
      </c>
      <c r="E22" s="72">
        <v>0</v>
      </c>
      <c r="F22" s="10">
        <v>32</v>
      </c>
      <c r="G22" s="11"/>
    </row>
    <row r="23" spans="1:7" x14ac:dyDescent="0.35">
      <c r="A23" s="34"/>
      <c r="B23" s="17">
        <v>5</v>
      </c>
      <c r="C23" s="17">
        <v>8</v>
      </c>
      <c r="D23" s="17">
        <v>2024</v>
      </c>
      <c r="E23" s="18">
        <v>0</v>
      </c>
      <c r="F23" s="10">
        <v>32</v>
      </c>
      <c r="G23" s="11"/>
    </row>
    <row r="24" spans="1:7" x14ac:dyDescent="0.35">
      <c r="A24" s="16"/>
      <c r="B24" s="17">
        <v>5</v>
      </c>
      <c r="C24" s="17">
        <v>8</v>
      </c>
      <c r="D24" s="17">
        <v>2024</v>
      </c>
      <c r="E24" s="18">
        <v>0</v>
      </c>
      <c r="F24" s="10">
        <v>32</v>
      </c>
      <c r="G24" s="11"/>
    </row>
    <row r="25" spans="1:7" x14ac:dyDescent="0.35">
      <c r="A25" s="16"/>
      <c r="B25" s="17">
        <v>5</v>
      </c>
      <c r="C25" s="17">
        <v>8</v>
      </c>
      <c r="D25" s="17">
        <v>2024</v>
      </c>
      <c r="E25" s="18">
        <v>0</v>
      </c>
      <c r="F25" s="10">
        <v>32</v>
      </c>
      <c r="G25" s="11"/>
    </row>
    <row r="26" spans="1:7" x14ac:dyDescent="0.35">
      <c r="A26" s="16"/>
      <c r="B26" s="17">
        <v>5</v>
      </c>
      <c r="C26" s="17">
        <v>8</v>
      </c>
      <c r="D26" s="17">
        <v>2024</v>
      </c>
      <c r="E26" s="18">
        <v>0</v>
      </c>
      <c r="F26" s="10">
        <v>32</v>
      </c>
      <c r="G26" s="11"/>
    </row>
    <row r="27" spans="1:7" x14ac:dyDescent="0.35">
      <c r="A27" s="16"/>
      <c r="B27" s="17">
        <v>6</v>
      </c>
      <c r="C27" s="17">
        <v>8</v>
      </c>
      <c r="D27" s="17">
        <v>2024</v>
      </c>
      <c r="E27" s="18">
        <v>0</v>
      </c>
      <c r="F27" s="10">
        <v>32</v>
      </c>
      <c r="G27" s="11"/>
    </row>
    <row r="28" spans="1:7" x14ac:dyDescent="0.35">
      <c r="A28" s="16"/>
      <c r="B28" s="17">
        <v>6</v>
      </c>
      <c r="C28" s="17">
        <v>8</v>
      </c>
      <c r="D28" s="17">
        <v>2024</v>
      </c>
      <c r="E28" s="18">
        <v>0</v>
      </c>
      <c r="F28" s="10">
        <v>32</v>
      </c>
      <c r="G28" s="11"/>
    </row>
    <row r="29" spans="1:7" x14ac:dyDescent="0.35">
      <c r="A29" s="16"/>
      <c r="B29" s="17">
        <v>6</v>
      </c>
      <c r="C29" s="17">
        <v>8</v>
      </c>
      <c r="D29" s="17">
        <v>2024</v>
      </c>
      <c r="E29" s="18">
        <v>0</v>
      </c>
      <c r="F29" s="10">
        <v>32</v>
      </c>
      <c r="G29" s="11"/>
    </row>
    <row r="30" spans="1:7" x14ac:dyDescent="0.35">
      <c r="A30" s="16"/>
      <c r="B30" s="17">
        <v>6</v>
      </c>
      <c r="C30" s="17">
        <v>8</v>
      </c>
      <c r="D30" s="17">
        <v>2024</v>
      </c>
      <c r="E30" s="18">
        <v>0</v>
      </c>
      <c r="F30" s="10">
        <v>32</v>
      </c>
      <c r="G30" s="11"/>
    </row>
    <row r="31" spans="1:7" x14ac:dyDescent="0.35">
      <c r="A31" s="16"/>
      <c r="B31" s="17">
        <v>7</v>
      </c>
      <c r="C31" s="17">
        <v>8</v>
      </c>
      <c r="D31" s="17">
        <v>2024</v>
      </c>
      <c r="E31" s="18">
        <v>0</v>
      </c>
      <c r="F31" s="10">
        <v>32</v>
      </c>
      <c r="G31" s="11"/>
    </row>
    <row r="32" spans="1:7" x14ac:dyDescent="0.35">
      <c r="A32" s="16"/>
      <c r="B32" s="17">
        <v>7</v>
      </c>
      <c r="C32" s="17">
        <v>8</v>
      </c>
      <c r="D32" s="17">
        <v>2024</v>
      </c>
      <c r="E32" s="18">
        <v>0</v>
      </c>
      <c r="F32" s="10">
        <v>32</v>
      </c>
      <c r="G32" s="11"/>
    </row>
    <row r="33" spans="1:7" x14ac:dyDescent="0.35">
      <c r="A33" s="16"/>
      <c r="B33" s="17">
        <v>7</v>
      </c>
      <c r="C33" s="17">
        <v>8</v>
      </c>
      <c r="D33" s="17">
        <v>2024</v>
      </c>
      <c r="E33" s="18">
        <v>0</v>
      </c>
      <c r="F33" s="10">
        <v>32</v>
      </c>
      <c r="G33" s="11"/>
    </row>
    <row r="34" spans="1:7" x14ac:dyDescent="0.35">
      <c r="A34" s="16"/>
      <c r="B34" s="17">
        <v>7</v>
      </c>
      <c r="C34" s="17">
        <v>8</v>
      </c>
      <c r="D34" s="17">
        <v>2024</v>
      </c>
      <c r="E34" s="18">
        <v>0</v>
      </c>
      <c r="F34" s="10">
        <v>32</v>
      </c>
      <c r="G34" s="11"/>
    </row>
    <row r="35" spans="1:7" x14ac:dyDescent="0.35">
      <c r="A35" s="16"/>
      <c r="B35" s="17">
        <v>8</v>
      </c>
      <c r="C35" s="17">
        <v>8</v>
      </c>
      <c r="D35" s="17">
        <v>2024</v>
      </c>
      <c r="E35" s="18">
        <v>0</v>
      </c>
      <c r="F35" s="10">
        <v>32</v>
      </c>
      <c r="G35" s="11"/>
    </row>
    <row r="36" spans="1:7" x14ac:dyDescent="0.35">
      <c r="A36" s="16"/>
      <c r="B36" s="17">
        <v>8</v>
      </c>
      <c r="C36" s="17">
        <v>8</v>
      </c>
      <c r="D36" s="17">
        <v>2024</v>
      </c>
      <c r="E36" s="18">
        <v>0</v>
      </c>
      <c r="F36" s="10">
        <v>32</v>
      </c>
      <c r="G36" s="11"/>
    </row>
    <row r="37" spans="1:7" x14ac:dyDescent="0.35">
      <c r="A37" s="16"/>
      <c r="B37" s="17">
        <v>8</v>
      </c>
      <c r="C37" s="17">
        <v>8</v>
      </c>
      <c r="D37" s="17">
        <v>2024</v>
      </c>
      <c r="E37" s="18">
        <v>0</v>
      </c>
      <c r="F37" s="10">
        <v>32</v>
      </c>
      <c r="G37" s="11"/>
    </row>
    <row r="38" spans="1:7" x14ac:dyDescent="0.35">
      <c r="A38" s="16"/>
      <c r="B38" s="17">
        <v>8</v>
      </c>
      <c r="C38" s="17">
        <v>8</v>
      </c>
      <c r="D38" s="17">
        <v>2024</v>
      </c>
      <c r="E38" s="18">
        <v>0</v>
      </c>
      <c r="F38" s="10">
        <v>32</v>
      </c>
      <c r="G38" s="11"/>
    </row>
    <row r="39" spans="1:7" x14ac:dyDescent="0.35">
      <c r="A39" s="69"/>
      <c r="B39" s="67">
        <v>9</v>
      </c>
      <c r="C39" s="67">
        <v>8</v>
      </c>
      <c r="D39" s="67">
        <v>2024</v>
      </c>
      <c r="E39" s="68">
        <v>0</v>
      </c>
      <c r="F39" s="10">
        <v>32</v>
      </c>
      <c r="G39" s="11"/>
    </row>
    <row r="40" spans="1:7" x14ac:dyDescent="0.35">
      <c r="A40" s="69"/>
      <c r="B40" s="67">
        <v>9</v>
      </c>
      <c r="C40" s="67">
        <v>8</v>
      </c>
      <c r="D40" s="67">
        <v>2024</v>
      </c>
      <c r="E40" s="68">
        <v>0</v>
      </c>
      <c r="F40" s="10">
        <v>32</v>
      </c>
      <c r="G40" s="11"/>
    </row>
    <row r="41" spans="1:7" x14ac:dyDescent="0.35">
      <c r="A41" s="69"/>
      <c r="B41" s="67">
        <v>9</v>
      </c>
      <c r="C41" s="67">
        <v>8</v>
      </c>
      <c r="D41" s="67">
        <v>2024</v>
      </c>
      <c r="E41" s="68">
        <v>0</v>
      </c>
      <c r="F41" s="10">
        <v>32</v>
      </c>
      <c r="G41" s="11"/>
    </row>
    <row r="42" spans="1:7" x14ac:dyDescent="0.35">
      <c r="A42" s="69"/>
      <c r="B42" s="67">
        <v>9</v>
      </c>
      <c r="C42" s="67">
        <v>8</v>
      </c>
      <c r="D42" s="67">
        <v>2024</v>
      </c>
      <c r="E42" s="68">
        <v>0</v>
      </c>
      <c r="F42" s="10">
        <v>32</v>
      </c>
      <c r="G42" s="11"/>
    </row>
    <row r="43" spans="1:7" x14ac:dyDescent="0.35">
      <c r="A43" s="73"/>
      <c r="B43" s="67">
        <v>10</v>
      </c>
      <c r="C43" s="67">
        <v>8</v>
      </c>
      <c r="D43" s="67">
        <v>2024</v>
      </c>
      <c r="E43" s="68">
        <v>0</v>
      </c>
      <c r="F43" s="10">
        <v>32</v>
      </c>
      <c r="G43" s="11"/>
    </row>
    <row r="44" spans="1:7" x14ac:dyDescent="0.35">
      <c r="A44" s="73"/>
      <c r="B44" s="67">
        <v>10</v>
      </c>
      <c r="C44" s="67">
        <v>8</v>
      </c>
      <c r="D44" s="67">
        <v>2024</v>
      </c>
      <c r="E44" s="68">
        <v>0</v>
      </c>
      <c r="F44" s="10">
        <v>32</v>
      </c>
      <c r="G44" s="11"/>
    </row>
    <row r="45" spans="1:7" x14ac:dyDescent="0.35">
      <c r="A45" s="73"/>
      <c r="B45" s="67">
        <v>10</v>
      </c>
      <c r="C45" s="67">
        <v>8</v>
      </c>
      <c r="D45" s="67">
        <v>2024</v>
      </c>
      <c r="E45" s="68">
        <v>0</v>
      </c>
      <c r="F45" s="10">
        <v>32</v>
      </c>
      <c r="G45" s="11"/>
    </row>
    <row r="46" spans="1:7" x14ac:dyDescent="0.35">
      <c r="A46" s="73"/>
      <c r="B46" s="67">
        <v>10</v>
      </c>
      <c r="C46" s="67">
        <v>8</v>
      </c>
      <c r="D46" s="67">
        <v>2024</v>
      </c>
      <c r="E46" s="68">
        <v>0</v>
      </c>
      <c r="F46" s="10">
        <v>32</v>
      </c>
      <c r="G46" s="11"/>
    </row>
    <row r="47" spans="1:7" x14ac:dyDescent="0.35">
      <c r="A47" s="70"/>
      <c r="B47" s="71">
        <v>11</v>
      </c>
      <c r="C47" s="71">
        <v>8</v>
      </c>
      <c r="D47" s="71">
        <v>2024</v>
      </c>
      <c r="E47" s="72">
        <v>0</v>
      </c>
      <c r="F47" s="10">
        <v>33</v>
      </c>
      <c r="G47" s="11"/>
    </row>
    <row r="48" spans="1:7" x14ac:dyDescent="0.35">
      <c r="A48" s="70"/>
      <c r="B48" s="71">
        <v>11</v>
      </c>
      <c r="C48" s="71">
        <v>8</v>
      </c>
      <c r="D48" s="71">
        <v>2024</v>
      </c>
      <c r="E48" s="72">
        <v>0</v>
      </c>
      <c r="F48" s="10">
        <v>33</v>
      </c>
      <c r="G48" s="11"/>
    </row>
    <row r="49" spans="1:7" x14ac:dyDescent="0.35">
      <c r="A49" s="70"/>
      <c r="B49" s="71">
        <v>11</v>
      </c>
      <c r="C49" s="71">
        <v>8</v>
      </c>
      <c r="D49" s="71">
        <v>2024</v>
      </c>
      <c r="E49" s="72">
        <v>0</v>
      </c>
      <c r="F49" s="10">
        <v>33</v>
      </c>
      <c r="G49" s="11"/>
    </row>
    <row r="50" spans="1:7" x14ac:dyDescent="0.35">
      <c r="A50" s="70"/>
      <c r="B50" s="71">
        <v>11</v>
      </c>
      <c r="C50" s="71">
        <v>8</v>
      </c>
      <c r="D50" s="71">
        <v>2024</v>
      </c>
      <c r="E50" s="72">
        <v>0</v>
      </c>
      <c r="F50" s="10">
        <v>33</v>
      </c>
      <c r="G50" s="11"/>
    </row>
    <row r="51" spans="1:7" x14ac:dyDescent="0.35">
      <c r="A51" s="16"/>
      <c r="B51" s="17">
        <v>12</v>
      </c>
      <c r="C51" s="17">
        <v>8</v>
      </c>
      <c r="D51" s="17">
        <v>2024</v>
      </c>
      <c r="E51" s="18">
        <v>0</v>
      </c>
      <c r="F51" s="10">
        <v>33</v>
      </c>
      <c r="G51" s="11"/>
    </row>
    <row r="52" spans="1:7" x14ac:dyDescent="0.35">
      <c r="A52" s="16"/>
      <c r="B52" s="17">
        <v>12</v>
      </c>
      <c r="C52" s="17">
        <v>8</v>
      </c>
      <c r="D52" s="17">
        <v>2024</v>
      </c>
      <c r="E52" s="18">
        <v>0</v>
      </c>
      <c r="F52" s="10">
        <v>33</v>
      </c>
      <c r="G52" s="11"/>
    </row>
    <row r="53" spans="1:7" x14ac:dyDescent="0.35">
      <c r="A53" s="16"/>
      <c r="B53" s="17">
        <v>12</v>
      </c>
      <c r="C53" s="17">
        <v>8</v>
      </c>
      <c r="D53" s="17">
        <v>2024</v>
      </c>
      <c r="E53" s="18">
        <v>0</v>
      </c>
      <c r="F53" s="10">
        <v>33</v>
      </c>
      <c r="G53" s="11"/>
    </row>
    <row r="54" spans="1:7" x14ac:dyDescent="0.35">
      <c r="A54" s="16"/>
      <c r="B54" s="17">
        <v>12</v>
      </c>
      <c r="C54" s="17">
        <v>8</v>
      </c>
      <c r="D54" s="17">
        <v>2024</v>
      </c>
      <c r="E54" s="18">
        <v>0</v>
      </c>
      <c r="F54" s="10">
        <v>33</v>
      </c>
      <c r="G54" s="11"/>
    </row>
    <row r="55" spans="1:7" x14ac:dyDescent="0.35">
      <c r="A55" s="28"/>
      <c r="B55" s="17">
        <v>13</v>
      </c>
      <c r="C55" s="17">
        <v>8</v>
      </c>
      <c r="D55" s="17">
        <v>2024</v>
      </c>
      <c r="E55" s="18">
        <v>0</v>
      </c>
      <c r="F55" s="10">
        <v>33</v>
      </c>
      <c r="G55" s="11"/>
    </row>
    <row r="56" spans="1:7" x14ac:dyDescent="0.35">
      <c r="A56" s="28"/>
      <c r="B56" s="17">
        <v>13</v>
      </c>
      <c r="C56" s="17">
        <v>8</v>
      </c>
      <c r="D56" s="17">
        <v>2024</v>
      </c>
      <c r="E56" s="18">
        <v>0</v>
      </c>
      <c r="F56" s="10">
        <v>33</v>
      </c>
      <c r="G56" s="11"/>
    </row>
    <row r="57" spans="1:7" x14ac:dyDescent="0.35">
      <c r="A57" s="28"/>
      <c r="B57" s="17">
        <v>13</v>
      </c>
      <c r="C57" s="17">
        <v>8</v>
      </c>
      <c r="D57" s="17">
        <v>2024</v>
      </c>
      <c r="E57" s="18">
        <v>0</v>
      </c>
      <c r="F57" s="10">
        <v>33</v>
      </c>
      <c r="G57" s="11"/>
    </row>
    <row r="58" spans="1:7" x14ac:dyDescent="0.35">
      <c r="A58" s="28"/>
      <c r="B58" s="17">
        <v>13</v>
      </c>
      <c r="C58" s="17">
        <v>8</v>
      </c>
      <c r="D58" s="17">
        <v>2024</v>
      </c>
      <c r="E58" s="18">
        <v>0</v>
      </c>
      <c r="F58" s="10">
        <v>33</v>
      </c>
      <c r="G58" s="11"/>
    </row>
    <row r="59" spans="1:7" x14ac:dyDescent="0.35">
      <c r="A59" s="28"/>
      <c r="B59" s="17">
        <v>14</v>
      </c>
      <c r="C59" s="17">
        <v>8</v>
      </c>
      <c r="D59" s="17">
        <v>2024</v>
      </c>
      <c r="E59" s="18">
        <v>0</v>
      </c>
      <c r="F59" s="10">
        <v>33</v>
      </c>
      <c r="G59" s="11"/>
    </row>
    <row r="60" spans="1:7" x14ac:dyDescent="0.35">
      <c r="A60" s="28"/>
      <c r="B60" s="17">
        <v>14</v>
      </c>
      <c r="C60" s="17">
        <v>8</v>
      </c>
      <c r="D60" s="17">
        <v>2024</v>
      </c>
      <c r="E60" s="18">
        <v>0</v>
      </c>
      <c r="F60" s="10">
        <v>33</v>
      </c>
      <c r="G60" s="11"/>
    </row>
    <row r="61" spans="1:7" x14ac:dyDescent="0.35">
      <c r="A61" s="28"/>
      <c r="B61" s="17">
        <v>14</v>
      </c>
      <c r="C61" s="17">
        <v>8</v>
      </c>
      <c r="D61" s="17">
        <v>2024</v>
      </c>
      <c r="E61" s="18">
        <v>0</v>
      </c>
      <c r="F61" s="10">
        <v>33</v>
      </c>
      <c r="G61" s="11"/>
    </row>
    <row r="62" spans="1:7" x14ac:dyDescent="0.35">
      <c r="A62" s="28"/>
      <c r="B62" s="17">
        <v>14</v>
      </c>
      <c r="C62" s="17">
        <v>8</v>
      </c>
      <c r="D62" s="17">
        <v>2024</v>
      </c>
      <c r="E62" s="18">
        <v>0</v>
      </c>
      <c r="F62" s="10">
        <v>33</v>
      </c>
      <c r="G62" s="11"/>
    </row>
    <row r="63" spans="1:7" x14ac:dyDescent="0.35">
      <c r="A63" s="73"/>
      <c r="B63" s="67">
        <v>15</v>
      </c>
      <c r="C63" s="67">
        <v>8</v>
      </c>
      <c r="D63" s="67">
        <v>2024</v>
      </c>
      <c r="E63" s="68">
        <v>0</v>
      </c>
      <c r="F63" s="10">
        <v>33</v>
      </c>
      <c r="G63" s="11"/>
    </row>
    <row r="64" spans="1:7" x14ac:dyDescent="0.35">
      <c r="A64" s="73"/>
      <c r="B64" s="67">
        <v>15</v>
      </c>
      <c r="C64" s="67">
        <v>8</v>
      </c>
      <c r="D64" s="67">
        <v>2024</v>
      </c>
      <c r="E64" s="68">
        <v>0</v>
      </c>
      <c r="F64" s="10">
        <v>33</v>
      </c>
      <c r="G64" s="11"/>
    </row>
    <row r="65" spans="1:7" x14ac:dyDescent="0.35">
      <c r="A65" s="73"/>
      <c r="B65" s="67">
        <v>15</v>
      </c>
      <c r="C65" s="67">
        <v>8</v>
      </c>
      <c r="D65" s="67">
        <v>2024</v>
      </c>
      <c r="E65" s="68">
        <v>0</v>
      </c>
      <c r="F65" s="10">
        <v>33</v>
      </c>
      <c r="G65" s="11"/>
    </row>
    <row r="66" spans="1:7" x14ac:dyDescent="0.35">
      <c r="A66" s="73"/>
      <c r="B66" s="67">
        <v>15</v>
      </c>
      <c r="C66" s="67">
        <v>8</v>
      </c>
      <c r="D66" s="67">
        <v>2024</v>
      </c>
      <c r="E66" s="68">
        <v>0</v>
      </c>
      <c r="F66" s="10">
        <v>33</v>
      </c>
      <c r="G66" s="11"/>
    </row>
    <row r="67" spans="1:7" x14ac:dyDescent="0.35">
      <c r="A67" s="69"/>
      <c r="B67" s="67">
        <v>16</v>
      </c>
      <c r="C67" s="67">
        <v>8</v>
      </c>
      <c r="D67" s="67">
        <v>2024</v>
      </c>
      <c r="E67" s="68">
        <v>0</v>
      </c>
      <c r="F67" s="10">
        <v>33</v>
      </c>
      <c r="G67" s="11"/>
    </row>
    <row r="68" spans="1:7" x14ac:dyDescent="0.35">
      <c r="A68" s="69"/>
      <c r="B68" s="67">
        <v>16</v>
      </c>
      <c r="C68" s="67">
        <v>8</v>
      </c>
      <c r="D68" s="67">
        <v>2024</v>
      </c>
      <c r="E68" s="68">
        <v>0</v>
      </c>
      <c r="F68" s="10">
        <v>33</v>
      </c>
      <c r="G68" s="11"/>
    </row>
    <row r="69" spans="1:7" x14ac:dyDescent="0.35">
      <c r="A69" s="69"/>
      <c r="B69" s="67">
        <v>16</v>
      </c>
      <c r="C69" s="67">
        <v>8</v>
      </c>
      <c r="D69" s="67">
        <v>2024</v>
      </c>
      <c r="E69" s="68">
        <v>0</v>
      </c>
      <c r="F69" s="10">
        <v>33</v>
      </c>
      <c r="G69" s="11"/>
    </row>
    <row r="70" spans="1:7" x14ac:dyDescent="0.35">
      <c r="A70" s="69"/>
      <c r="B70" s="67">
        <v>16</v>
      </c>
      <c r="C70" s="67">
        <v>8</v>
      </c>
      <c r="D70" s="67">
        <v>2024</v>
      </c>
      <c r="E70" s="68">
        <v>0</v>
      </c>
      <c r="F70" s="10">
        <v>33</v>
      </c>
      <c r="G70" s="11"/>
    </row>
    <row r="71" spans="1:7" x14ac:dyDescent="0.35">
      <c r="A71" s="73"/>
      <c r="B71" s="67">
        <v>17</v>
      </c>
      <c r="C71" s="67">
        <v>8</v>
      </c>
      <c r="D71" s="67">
        <v>2024</v>
      </c>
      <c r="E71" s="68">
        <v>0</v>
      </c>
      <c r="F71" s="10">
        <v>33</v>
      </c>
      <c r="G71" s="11"/>
    </row>
    <row r="72" spans="1:7" x14ac:dyDescent="0.35">
      <c r="A72" s="73"/>
      <c r="B72" s="67">
        <v>17</v>
      </c>
      <c r="C72" s="67">
        <v>8</v>
      </c>
      <c r="D72" s="67">
        <v>2024</v>
      </c>
      <c r="E72" s="68">
        <v>0</v>
      </c>
      <c r="F72" s="10">
        <v>33</v>
      </c>
      <c r="G72" s="11"/>
    </row>
    <row r="73" spans="1:7" x14ac:dyDescent="0.35">
      <c r="A73" s="73"/>
      <c r="B73" s="67">
        <v>17</v>
      </c>
      <c r="C73" s="67">
        <v>8</v>
      </c>
      <c r="D73" s="67">
        <v>2024</v>
      </c>
      <c r="E73" s="68">
        <v>0</v>
      </c>
      <c r="F73" s="10">
        <v>33</v>
      </c>
      <c r="G73" s="11"/>
    </row>
    <row r="74" spans="1:7" x14ac:dyDescent="0.35">
      <c r="A74" s="73"/>
      <c r="B74" s="67">
        <v>17</v>
      </c>
      <c r="C74" s="67">
        <v>8</v>
      </c>
      <c r="D74" s="67">
        <v>2024</v>
      </c>
      <c r="E74" s="68">
        <v>0</v>
      </c>
      <c r="F74" s="10">
        <v>33</v>
      </c>
      <c r="G74" s="11"/>
    </row>
    <row r="75" spans="1:7" x14ac:dyDescent="0.35">
      <c r="A75" s="70"/>
      <c r="B75" s="71">
        <v>18</v>
      </c>
      <c r="C75" s="71">
        <v>8</v>
      </c>
      <c r="D75" s="71">
        <v>2024</v>
      </c>
      <c r="E75" s="72">
        <v>0</v>
      </c>
      <c r="F75" s="10">
        <v>34</v>
      </c>
      <c r="G75" s="11"/>
    </row>
    <row r="76" spans="1:7" x14ac:dyDescent="0.35">
      <c r="A76" s="70"/>
      <c r="B76" s="71">
        <v>18</v>
      </c>
      <c r="C76" s="71">
        <v>8</v>
      </c>
      <c r="D76" s="71">
        <v>2024</v>
      </c>
      <c r="E76" s="72">
        <v>0</v>
      </c>
      <c r="F76" s="10">
        <v>34</v>
      </c>
      <c r="G76" s="11"/>
    </row>
    <row r="77" spans="1:7" x14ac:dyDescent="0.35">
      <c r="A77" s="70"/>
      <c r="B77" s="71">
        <v>18</v>
      </c>
      <c r="C77" s="71">
        <v>8</v>
      </c>
      <c r="D77" s="71">
        <v>2024</v>
      </c>
      <c r="E77" s="72">
        <v>0</v>
      </c>
      <c r="F77" s="10">
        <v>34</v>
      </c>
      <c r="G77" s="11"/>
    </row>
    <row r="78" spans="1:7" x14ac:dyDescent="0.35">
      <c r="A78" s="70"/>
      <c r="B78" s="71">
        <v>18</v>
      </c>
      <c r="C78" s="71">
        <v>8</v>
      </c>
      <c r="D78" s="71">
        <v>2024</v>
      </c>
      <c r="E78" s="72">
        <v>0</v>
      </c>
      <c r="F78" s="10">
        <v>34</v>
      </c>
      <c r="G78" s="11"/>
    </row>
    <row r="79" spans="1:7" x14ac:dyDescent="0.35">
      <c r="A79" s="83"/>
      <c r="B79" s="71">
        <v>19</v>
      </c>
      <c r="C79" s="71">
        <v>8</v>
      </c>
      <c r="D79" s="71">
        <v>2024</v>
      </c>
      <c r="E79" s="72">
        <v>0</v>
      </c>
      <c r="F79" s="10">
        <v>34</v>
      </c>
      <c r="G79" s="11"/>
    </row>
    <row r="80" spans="1:7" x14ac:dyDescent="0.35">
      <c r="A80" s="16"/>
      <c r="B80" s="17">
        <v>19</v>
      </c>
      <c r="C80" s="17">
        <v>8</v>
      </c>
      <c r="D80" s="17">
        <v>2024</v>
      </c>
      <c r="E80" s="18">
        <v>0</v>
      </c>
      <c r="F80" s="10">
        <v>34</v>
      </c>
      <c r="G80" s="11"/>
    </row>
    <row r="81" spans="1:7" x14ac:dyDescent="0.35">
      <c r="A81" s="16"/>
      <c r="B81" s="17">
        <v>19</v>
      </c>
      <c r="C81" s="17">
        <v>8</v>
      </c>
      <c r="D81" s="17">
        <v>2024</v>
      </c>
      <c r="E81" s="18">
        <v>0</v>
      </c>
      <c r="F81" s="10">
        <v>34</v>
      </c>
      <c r="G81" s="11"/>
    </row>
    <row r="82" spans="1:7" x14ac:dyDescent="0.35">
      <c r="A82" s="16"/>
      <c r="B82" s="17">
        <v>19</v>
      </c>
      <c r="C82" s="17">
        <v>8</v>
      </c>
      <c r="D82" s="17">
        <v>2024</v>
      </c>
      <c r="E82" s="18">
        <v>0</v>
      </c>
      <c r="F82" s="10">
        <v>34</v>
      </c>
      <c r="G82" s="11"/>
    </row>
    <row r="83" spans="1:7" x14ac:dyDescent="0.35">
      <c r="A83" s="28"/>
      <c r="B83" s="17">
        <v>20</v>
      </c>
      <c r="C83" s="17">
        <v>8</v>
      </c>
      <c r="D83" s="17">
        <v>2024</v>
      </c>
      <c r="E83" s="18">
        <v>0</v>
      </c>
      <c r="F83" s="10">
        <v>34</v>
      </c>
      <c r="G83" s="11"/>
    </row>
    <row r="84" spans="1:7" x14ac:dyDescent="0.35">
      <c r="A84" s="28"/>
      <c r="B84" s="17">
        <v>20</v>
      </c>
      <c r="C84" s="17">
        <v>8</v>
      </c>
      <c r="D84" s="17">
        <v>2024</v>
      </c>
      <c r="E84" s="18">
        <v>0</v>
      </c>
      <c r="F84" s="10">
        <v>34</v>
      </c>
      <c r="G84" s="11"/>
    </row>
    <row r="85" spans="1:7" x14ac:dyDescent="0.35">
      <c r="A85" s="28"/>
      <c r="B85" s="17">
        <v>20</v>
      </c>
      <c r="C85" s="17">
        <v>8</v>
      </c>
      <c r="D85" s="17">
        <v>2024</v>
      </c>
      <c r="E85" s="18">
        <v>0</v>
      </c>
      <c r="F85" s="10">
        <v>34</v>
      </c>
      <c r="G85" s="11"/>
    </row>
    <row r="86" spans="1:7" x14ac:dyDescent="0.35">
      <c r="A86" s="28"/>
      <c r="B86" s="17">
        <v>20</v>
      </c>
      <c r="C86" s="17">
        <v>8</v>
      </c>
      <c r="D86" s="17">
        <v>2024</v>
      </c>
      <c r="E86" s="18">
        <v>0</v>
      </c>
      <c r="F86" s="10">
        <v>34</v>
      </c>
      <c r="G86" s="11"/>
    </row>
    <row r="87" spans="1:7" x14ac:dyDescent="0.35">
      <c r="A87" s="28"/>
      <c r="B87" s="17">
        <v>21</v>
      </c>
      <c r="C87" s="17">
        <v>8</v>
      </c>
      <c r="D87" s="17">
        <v>2024</v>
      </c>
      <c r="E87" s="18">
        <v>0</v>
      </c>
      <c r="F87" s="10">
        <v>34</v>
      </c>
      <c r="G87" s="11"/>
    </row>
    <row r="88" spans="1:7" x14ac:dyDescent="0.35">
      <c r="A88" s="28"/>
      <c r="B88" s="17">
        <v>21</v>
      </c>
      <c r="C88" s="17">
        <v>8</v>
      </c>
      <c r="D88" s="17">
        <v>2024</v>
      </c>
      <c r="E88" s="18">
        <v>0</v>
      </c>
      <c r="F88" s="10">
        <v>34</v>
      </c>
      <c r="G88" s="11"/>
    </row>
    <row r="89" spans="1:7" x14ac:dyDescent="0.35">
      <c r="A89" s="28"/>
      <c r="B89" s="17">
        <v>21</v>
      </c>
      <c r="C89" s="17">
        <v>8</v>
      </c>
      <c r="D89" s="17">
        <v>2024</v>
      </c>
      <c r="E89" s="18">
        <v>0</v>
      </c>
      <c r="F89" s="10">
        <v>34</v>
      </c>
      <c r="G89" s="11"/>
    </row>
    <row r="90" spans="1:7" x14ac:dyDescent="0.35">
      <c r="A90" s="28"/>
      <c r="B90" s="17">
        <v>21</v>
      </c>
      <c r="C90" s="17">
        <v>8</v>
      </c>
      <c r="D90" s="17">
        <v>2024</v>
      </c>
      <c r="E90" s="18">
        <v>0</v>
      </c>
      <c r="F90" s="10">
        <v>34</v>
      </c>
      <c r="G90" s="11"/>
    </row>
    <row r="91" spans="1:7" x14ac:dyDescent="0.35">
      <c r="A91" s="16"/>
      <c r="B91" s="17">
        <v>22</v>
      </c>
      <c r="C91" s="17">
        <v>8</v>
      </c>
      <c r="D91" s="17">
        <v>2024</v>
      </c>
      <c r="E91" s="18">
        <v>0</v>
      </c>
      <c r="F91" s="10">
        <v>34</v>
      </c>
      <c r="G91" s="11"/>
    </row>
    <row r="92" spans="1:7" x14ac:dyDescent="0.35">
      <c r="A92" s="16"/>
      <c r="B92" s="17">
        <v>22</v>
      </c>
      <c r="C92" s="17">
        <v>8</v>
      </c>
      <c r="D92" s="17">
        <v>2024</v>
      </c>
      <c r="E92" s="18">
        <v>0</v>
      </c>
      <c r="F92" s="10">
        <v>34</v>
      </c>
      <c r="G92" s="11"/>
    </row>
    <row r="93" spans="1:7" x14ac:dyDescent="0.35">
      <c r="A93" s="16"/>
      <c r="B93" s="17">
        <v>22</v>
      </c>
      <c r="C93" s="17">
        <v>8</v>
      </c>
      <c r="D93" s="17">
        <v>2024</v>
      </c>
      <c r="E93" s="18">
        <v>0</v>
      </c>
      <c r="F93" s="10">
        <v>34</v>
      </c>
      <c r="G93" s="11"/>
    </row>
    <row r="94" spans="1:7" x14ac:dyDescent="0.35">
      <c r="A94" s="16"/>
      <c r="B94" s="17">
        <v>22</v>
      </c>
      <c r="C94" s="17">
        <v>8</v>
      </c>
      <c r="D94" s="17">
        <v>2024</v>
      </c>
      <c r="E94" s="18">
        <v>0</v>
      </c>
      <c r="F94" s="10">
        <v>34</v>
      </c>
      <c r="G94" s="11"/>
    </row>
    <row r="95" spans="1:7" x14ac:dyDescent="0.35">
      <c r="A95" s="69"/>
      <c r="B95" s="67">
        <v>23</v>
      </c>
      <c r="C95" s="67">
        <v>8</v>
      </c>
      <c r="D95" s="67">
        <v>2024</v>
      </c>
      <c r="E95" s="68">
        <v>0</v>
      </c>
      <c r="F95" s="10">
        <v>34</v>
      </c>
      <c r="G95" s="11"/>
    </row>
    <row r="96" spans="1:7" x14ac:dyDescent="0.35">
      <c r="A96" s="69"/>
      <c r="B96" s="67">
        <v>23</v>
      </c>
      <c r="C96" s="67">
        <v>8</v>
      </c>
      <c r="D96" s="67">
        <v>2024</v>
      </c>
      <c r="E96" s="68">
        <v>0</v>
      </c>
      <c r="F96" s="10">
        <v>34</v>
      </c>
      <c r="G96" s="11"/>
    </row>
    <row r="97" spans="1:7" x14ac:dyDescent="0.35">
      <c r="A97" s="69"/>
      <c r="B97" s="67">
        <v>23</v>
      </c>
      <c r="C97" s="67">
        <v>8</v>
      </c>
      <c r="D97" s="67">
        <v>2024</v>
      </c>
      <c r="E97" s="68">
        <v>0</v>
      </c>
      <c r="F97" s="10">
        <v>34</v>
      </c>
      <c r="G97" s="11"/>
    </row>
    <row r="98" spans="1:7" x14ac:dyDescent="0.35">
      <c r="A98" s="69"/>
      <c r="B98" s="67">
        <v>23</v>
      </c>
      <c r="C98" s="67">
        <v>8</v>
      </c>
      <c r="D98" s="67">
        <v>2024</v>
      </c>
      <c r="E98" s="68">
        <v>0</v>
      </c>
      <c r="F98" s="10">
        <v>34</v>
      </c>
      <c r="G98" s="11"/>
    </row>
    <row r="99" spans="1:7" x14ac:dyDescent="0.35">
      <c r="A99" s="73"/>
      <c r="B99" s="67">
        <v>24</v>
      </c>
      <c r="C99" s="67">
        <v>8</v>
      </c>
      <c r="D99" s="67">
        <v>2024</v>
      </c>
      <c r="E99" s="68">
        <v>0</v>
      </c>
      <c r="F99" s="10">
        <v>34</v>
      </c>
      <c r="G99" s="11"/>
    </row>
    <row r="100" spans="1:7" x14ac:dyDescent="0.35">
      <c r="A100" s="73"/>
      <c r="B100" s="67">
        <v>24</v>
      </c>
      <c r="C100" s="67">
        <v>8</v>
      </c>
      <c r="D100" s="67">
        <v>2024</v>
      </c>
      <c r="E100" s="68">
        <v>0</v>
      </c>
      <c r="F100" s="10">
        <v>34</v>
      </c>
      <c r="G100" s="11"/>
    </row>
    <row r="101" spans="1:7" x14ac:dyDescent="0.35">
      <c r="A101" s="73"/>
      <c r="B101" s="67">
        <v>24</v>
      </c>
      <c r="C101" s="67">
        <v>8</v>
      </c>
      <c r="D101" s="67">
        <v>2024</v>
      </c>
      <c r="E101" s="68">
        <v>0</v>
      </c>
      <c r="F101" s="10">
        <v>34</v>
      </c>
      <c r="G101" s="11"/>
    </row>
    <row r="102" spans="1:7" x14ac:dyDescent="0.35">
      <c r="A102" s="73"/>
      <c r="B102" s="67">
        <v>24</v>
      </c>
      <c r="C102" s="67">
        <v>8</v>
      </c>
      <c r="D102" s="67">
        <v>2024</v>
      </c>
      <c r="E102" s="68">
        <v>0</v>
      </c>
      <c r="F102" s="10">
        <v>34</v>
      </c>
      <c r="G102" s="11"/>
    </row>
    <row r="103" spans="1:7" x14ac:dyDescent="0.35">
      <c r="A103" s="70"/>
      <c r="B103" s="71">
        <v>25</v>
      </c>
      <c r="C103" s="71">
        <v>8</v>
      </c>
      <c r="D103" s="71">
        <v>2024</v>
      </c>
      <c r="E103" s="72">
        <v>0</v>
      </c>
      <c r="F103" s="10">
        <v>35</v>
      </c>
      <c r="G103" s="11"/>
    </row>
    <row r="104" spans="1:7" x14ac:dyDescent="0.35">
      <c r="A104" s="70"/>
      <c r="B104" s="71">
        <v>25</v>
      </c>
      <c r="C104" s="71">
        <v>8</v>
      </c>
      <c r="D104" s="71">
        <v>2024</v>
      </c>
      <c r="E104" s="72">
        <v>0</v>
      </c>
      <c r="F104" s="10">
        <v>35</v>
      </c>
      <c r="G104" s="11"/>
    </row>
    <row r="105" spans="1:7" x14ac:dyDescent="0.35">
      <c r="A105" s="70"/>
      <c r="B105" s="71">
        <v>25</v>
      </c>
      <c r="C105" s="71">
        <v>8</v>
      </c>
      <c r="D105" s="71">
        <v>2024</v>
      </c>
      <c r="E105" s="72">
        <v>0</v>
      </c>
      <c r="F105" s="10">
        <v>35</v>
      </c>
      <c r="G105" s="11"/>
    </row>
    <row r="106" spans="1:7" x14ac:dyDescent="0.35">
      <c r="A106" s="70"/>
      <c r="B106" s="71">
        <v>25</v>
      </c>
      <c r="C106" s="71">
        <v>8</v>
      </c>
      <c r="D106" s="71">
        <v>2024</v>
      </c>
      <c r="E106" s="72">
        <v>0</v>
      </c>
      <c r="F106" s="10">
        <v>35</v>
      </c>
      <c r="G106" s="11"/>
    </row>
    <row r="107" spans="1:7" x14ac:dyDescent="0.35">
      <c r="A107" s="16"/>
      <c r="B107" s="17">
        <v>26</v>
      </c>
      <c r="C107" s="17">
        <v>8</v>
      </c>
      <c r="D107" s="17">
        <v>2024</v>
      </c>
      <c r="E107" s="18">
        <v>0</v>
      </c>
      <c r="F107" s="10">
        <v>35</v>
      </c>
      <c r="G107" s="11"/>
    </row>
    <row r="108" spans="1:7" x14ac:dyDescent="0.35">
      <c r="A108" s="16"/>
      <c r="B108" s="17">
        <v>26</v>
      </c>
      <c r="C108" s="17">
        <v>8</v>
      </c>
      <c r="D108" s="17">
        <v>2024</v>
      </c>
      <c r="E108" s="18">
        <v>0</v>
      </c>
      <c r="F108" s="10">
        <v>35</v>
      </c>
      <c r="G108" s="11"/>
    </row>
    <row r="109" spans="1:7" x14ac:dyDescent="0.35">
      <c r="A109" s="16"/>
      <c r="B109" s="17">
        <v>26</v>
      </c>
      <c r="C109" s="17">
        <v>8</v>
      </c>
      <c r="D109" s="17">
        <v>2024</v>
      </c>
      <c r="E109" s="18">
        <v>0</v>
      </c>
      <c r="F109" s="10">
        <v>35</v>
      </c>
      <c r="G109" s="11"/>
    </row>
    <row r="110" spans="1:7" x14ac:dyDescent="0.35">
      <c r="A110" s="16"/>
      <c r="B110" s="17">
        <v>26</v>
      </c>
      <c r="C110" s="17">
        <v>8</v>
      </c>
      <c r="D110" s="17">
        <v>2024</v>
      </c>
      <c r="E110" s="18">
        <v>0</v>
      </c>
      <c r="F110" s="10">
        <v>35</v>
      </c>
      <c r="G110" s="11"/>
    </row>
    <row r="111" spans="1:7" x14ac:dyDescent="0.35">
      <c r="A111" s="28"/>
      <c r="B111" s="17">
        <v>27</v>
      </c>
      <c r="C111" s="17">
        <v>8</v>
      </c>
      <c r="D111" s="17">
        <v>2024</v>
      </c>
      <c r="E111" s="18">
        <v>0</v>
      </c>
      <c r="F111" s="10">
        <v>35</v>
      </c>
      <c r="G111" s="11"/>
    </row>
    <row r="112" spans="1:7" x14ac:dyDescent="0.35">
      <c r="A112" s="28"/>
      <c r="B112" s="17">
        <v>27</v>
      </c>
      <c r="C112" s="17">
        <v>8</v>
      </c>
      <c r="D112" s="17">
        <v>2024</v>
      </c>
      <c r="E112" s="18">
        <v>0</v>
      </c>
      <c r="F112" s="10">
        <v>35</v>
      </c>
      <c r="G112" s="11"/>
    </row>
    <row r="113" spans="1:7" x14ac:dyDescent="0.35">
      <c r="A113" s="28"/>
      <c r="B113" s="17">
        <v>27</v>
      </c>
      <c r="C113" s="17">
        <v>8</v>
      </c>
      <c r="D113" s="17">
        <v>2024</v>
      </c>
      <c r="E113" s="18">
        <v>0</v>
      </c>
      <c r="F113" s="10">
        <v>35</v>
      </c>
      <c r="G113" s="11"/>
    </row>
    <row r="114" spans="1:7" x14ac:dyDescent="0.35">
      <c r="A114" s="28"/>
      <c r="B114" s="17">
        <v>27</v>
      </c>
      <c r="C114" s="17">
        <v>8</v>
      </c>
      <c r="D114" s="17">
        <v>2024</v>
      </c>
      <c r="E114" s="18">
        <v>0</v>
      </c>
      <c r="F114" s="10">
        <v>35</v>
      </c>
      <c r="G114" s="11"/>
    </row>
    <row r="115" spans="1:7" x14ac:dyDescent="0.35">
      <c r="A115" s="28"/>
      <c r="B115" s="17">
        <v>28</v>
      </c>
      <c r="C115" s="17">
        <v>8</v>
      </c>
      <c r="D115" s="17">
        <v>2024</v>
      </c>
      <c r="E115" s="18">
        <v>0</v>
      </c>
      <c r="F115" s="10">
        <v>35</v>
      </c>
      <c r="G115" s="11"/>
    </row>
    <row r="116" spans="1:7" x14ac:dyDescent="0.35">
      <c r="A116" s="28"/>
      <c r="B116" s="17">
        <v>28</v>
      </c>
      <c r="C116" s="17">
        <v>8</v>
      </c>
      <c r="D116" s="17">
        <v>2024</v>
      </c>
      <c r="E116" s="18">
        <v>0</v>
      </c>
      <c r="F116" s="10">
        <v>35</v>
      </c>
      <c r="G116" s="11"/>
    </row>
    <row r="117" spans="1:7" x14ac:dyDescent="0.35">
      <c r="A117" s="28"/>
      <c r="B117" s="17">
        <v>28</v>
      </c>
      <c r="C117" s="17">
        <v>8</v>
      </c>
      <c r="D117" s="17">
        <v>2024</v>
      </c>
      <c r="E117" s="18">
        <v>0</v>
      </c>
      <c r="F117" s="10">
        <v>35</v>
      </c>
      <c r="G117" s="11"/>
    </row>
    <row r="118" spans="1:7" x14ac:dyDescent="0.35">
      <c r="A118" s="28"/>
      <c r="B118" s="17">
        <v>28</v>
      </c>
      <c r="C118" s="17">
        <v>8</v>
      </c>
      <c r="D118" s="17">
        <v>2024</v>
      </c>
      <c r="E118" s="18">
        <v>0</v>
      </c>
      <c r="F118" s="10">
        <v>35</v>
      </c>
      <c r="G118" s="11"/>
    </row>
    <row r="119" spans="1:7" x14ac:dyDescent="0.35">
      <c r="A119" s="16"/>
      <c r="B119" s="17">
        <v>29</v>
      </c>
      <c r="C119" s="17">
        <v>8</v>
      </c>
      <c r="D119" s="17">
        <v>2024</v>
      </c>
      <c r="E119" s="18">
        <v>0</v>
      </c>
      <c r="F119" s="10">
        <v>35</v>
      </c>
      <c r="G119" s="11"/>
    </row>
    <row r="120" spans="1:7" x14ac:dyDescent="0.35">
      <c r="A120" s="16"/>
      <c r="B120" s="17">
        <v>29</v>
      </c>
      <c r="C120" s="17">
        <v>8</v>
      </c>
      <c r="D120" s="17">
        <v>2024</v>
      </c>
      <c r="E120" s="18">
        <v>0</v>
      </c>
      <c r="F120" s="10">
        <v>35</v>
      </c>
      <c r="G120" s="11"/>
    </row>
    <row r="121" spans="1:7" x14ac:dyDescent="0.35">
      <c r="A121" s="16"/>
      <c r="B121" s="17">
        <v>29</v>
      </c>
      <c r="C121" s="17">
        <v>8</v>
      </c>
      <c r="D121" s="17">
        <v>2024</v>
      </c>
      <c r="E121" s="18">
        <v>0</v>
      </c>
      <c r="F121" s="10">
        <v>35</v>
      </c>
      <c r="G121" s="11"/>
    </row>
    <row r="122" spans="1:7" x14ac:dyDescent="0.35">
      <c r="A122" s="16"/>
      <c r="B122" s="17">
        <v>29</v>
      </c>
      <c r="C122" s="17">
        <v>8</v>
      </c>
      <c r="D122" s="17">
        <v>2024</v>
      </c>
      <c r="E122" s="18">
        <v>0</v>
      </c>
      <c r="F122" s="10">
        <v>35</v>
      </c>
      <c r="G122" s="11"/>
    </row>
    <row r="123" spans="1:7" x14ac:dyDescent="0.35">
      <c r="A123" s="69"/>
      <c r="B123" s="67">
        <v>30</v>
      </c>
      <c r="C123" s="67">
        <v>8</v>
      </c>
      <c r="D123" s="67">
        <v>2024</v>
      </c>
      <c r="E123" s="68">
        <v>0</v>
      </c>
      <c r="F123" s="10">
        <v>35</v>
      </c>
      <c r="G123" s="11"/>
    </row>
    <row r="124" spans="1:7" x14ac:dyDescent="0.35">
      <c r="A124" s="69"/>
      <c r="B124" s="67">
        <v>30</v>
      </c>
      <c r="C124" s="67">
        <v>8</v>
      </c>
      <c r="D124" s="67">
        <v>2024</v>
      </c>
      <c r="E124" s="68">
        <v>0</v>
      </c>
      <c r="F124" s="10">
        <v>35</v>
      </c>
      <c r="G124" s="11"/>
    </row>
    <row r="125" spans="1:7" x14ac:dyDescent="0.35">
      <c r="A125" s="69"/>
      <c r="B125" s="67">
        <v>30</v>
      </c>
      <c r="C125" s="67">
        <v>8</v>
      </c>
      <c r="D125" s="67">
        <v>2024</v>
      </c>
      <c r="E125" s="68">
        <v>0</v>
      </c>
      <c r="F125" s="10">
        <v>35</v>
      </c>
      <c r="G125" s="11"/>
    </row>
    <row r="126" spans="1:7" x14ac:dyDescent="0.35">
      <c r="A126" s="69"/>
      <c r="B126" s="67">
        <v>30</v>
      </c>
      <c r="C126" s="67">
        <v>8</v>
      </c>
      <c r="D126" s="67">
        <v>2024</v>
      </c>
      <c r="E126" s="68">
        <v>0</v>
      </c>
      <c r="F126" s="10">
        <v>35</v>
      </c>
      <c r="G126" s="11"/>
    </row>
    <row r="127" spans="1:7" x14ac:dyDescent="0.35">
      <c r="A127" s="87"/>
      <c r="B127" s="67">
        <v>31</v>
      </c>
      <c r="C127" s="67">
        <v>8</v>
      </c>
      <c r="D127" s="67">
        <v>2024</v>
      </c>
      <c r="E127" s="68">
        <v>0</v>
      </c>
      <c r="F127" s="10">
        <v>35</v>
      </c>
      <c r="G127" s="11"/>
    </row>
    <row r="128" spans="1:7" x14ac:dyDescent="0.35">
      <c r="A128" s="87"/>
      <c r="B128" s="67">
        <v>31</v>
      </c>
      <c r="C128" s="67">
        <v>8</v>
      </c>
      <c r="D128" s="67">
        <v>2024</v>
      </c>
      <c r="E128" s="68">
        <v>0</v>
      </c>
      <c r="F128" s="10">
        <v>35</v>
      </c>
      <c r="G128" s="11"/>
    </row>
    <row r="129" spans="1:7" x14ac:dyDescent="0.35">
      <c r="A129" s="87"/>
      <c r="B129" s="67">
        <v>31</v>
      </c>
      <c r="C129" s="67">
        <v>8</v>
      </c>
      <c r="D129" s="67">
        <v>2024</v>
      </c>
      <c r="E129" s="68">
        <v>0</v>
      </c>
      <c r="F129" s="10">
        <v>35</v>
      </c>
      <c r="G129" s="11"/>
    </row>
    <row r="130" spans="1:7" x14ac:dyDescent="0.35">
      <c r="A130" s="87"/>
      <c r="B130" s="67">
        <v>31</v>
      </c>
      <c r="C130" s="67">
        <v>8</v>
      </c>
      <c r="D130" s="67">
        <v>2024</v>
      </c>
      <c r="E130" s="68">
        <v>0</v>
      </c>
      <c r="F130" s="10">
        <v>35</v>
      </c>
      <c r="G130" s="11"/>
    </row>
    <row r="131" spans="1:7" x14ac:dyDescent="0.35">
      <c r="A131" s="25" t="s">
        <v>29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4" customHeight="1" x14ac:dyDescent="0.35">
      <c r="A135" s="125" t="s">
        <v>30</v>
      </c>
      <c r="B135" s="125"/>
      <c r="C135" s="127" t="s">
        <v>31</v>
      </c>
      <c r="D135" s="127"/>
    </row>
    <row r="136" spans="1:7" x14ac:dyDescent="0.35">
      <c r="A136">
        <v>31</v>
      </c>
      <c r="B136" s="6">
        <f>SUMIF($F$7:$F$130,A136,$E$7:$E$130)+SUMIF('tijdsregist 07 2025'!$F$7:F130,'tijdsregist 07 2025'!A140,'tijdsregist 07 2025'!$E$7:E130)</f>
        <v>0</v>
      </c>
      <c r="C136" s="1">
        <v>1</v>
      </c>
      <c r="D136" s="6">
        <f t="shared" ref="D136:D166" si="0">SUMIF($B$7:$B$130,C136,$E$7:$E$130)</f>
        <v>0</v>
      </c>
    </row>
    <row r="137" spans="1:7" x14ac:dyDescent="0.35">
      <c r="A137">
        <v>32</v>
      </c>
      <c r="B137" s="6">
        <f>SUMIF(F7:F130,A137,E7:E130)</f>
        <v>0</v>
      </c>
      <c r="C137" s="1">
        <v>2</v>
      </c>
      <c r="D137" s="6">
        <f t="shared" si="0"/>
        <v>0</v>
      </c>
    </row>
    <row r="138" spans="1:7" x14ac:dyDescent="0.35">
      <c r="A138">
        <v>33</v>
      </c>
      <c r="B138" s="6">
        <f>SUMIF(F7:F130,A138,E7:E130)</f>
        <v>0</v>
      </c>
      <c r="C138" s="1">
        <v>3</v>
      </c>
      <c r="D138" s="6">
        <f t="shared" si="0"/>
        <v>0</v>
      </c>
    </row>
    <row r="139" spans="1:7" x14ac:dyDescent="0.35">
      <c r="A139">
        <v>34</v>
      </c>
      <c r="B139" s="6">
        <f>SUMIF(F7:F130,A139,E7:E130)</f>
        <v>0</v>
      </c>
      <c r="C139" s="1">
        <v>4</v>
      </c>
      <c r="D139" s="6">
        <f t="shared" si="0"/>
        <v>0</v>
      </c>
    </row>
    <row r="140" spans="1:7" x14ac:dyDescent="0.35">
      <c r="A140">
        <v>35</v>
      </c>
      <c r="B140" s="6">
        <f>SUMIF($F$7:$F$130,A140,$E$7:$E$130)+SUMIF('tijdsregist 09 2025'!$F$7:F126,'tijdsregist 09 2025'!A132,'tijdsregist 09 2025'!$E$7:E126)</f>
        <v>0</v>
      </c>
      <c r="C140" s="1">
        <v>5</v>
      </c>
      <c r="D140" s="6">
        <f t="shared" si="0"/>
        <v>0</v>
      </c>
    </row>
    <row r="141" spans="1:7" x14ac:dyDescent="0.35">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lDxtkmyGhIUAp5rlfnIPpQ3C5gfoD9bFXRbNaNH5y5RgHJvdFTf+MNIka1vC865xs7/c3jKylag20V8kgfEmDg==" saltValue="iBN5Q0XXcFI7DRJosTdPbA==" spinCount="100000" sheet="1" objects="1" scenarios="1"/>
  <mergeCells count="3">
    <mergeCell ref="A135:B135"/>
    <mergeCell ref="C135:D135"/>
    <mergeCell ref="A3:E3"/>
  </mergeCells>
  <conditionalFormatting sqref="B136:B140">
    <cfRule type="cellIs" dxfId="19" priority="2" operator="greaterThan">
      <formula>2.08333333333333</formula>
    </cfRule>
    <cfRule type="cellIs" dxfId="18" priority="4" operator="greaterThan">
      <formula>50</formula>
    </cfRule>
  </conditionalFormatting>
  <conditionalFormatting sqref="E7:E130">
    <cfRule type="cellIs" dxfId="17" priority="3" operator="greaterThan">
      <formula>0.458333333333333</formula>
    </cfRule>
  </conditionalFormatting>
  <conditionalFormatting sqref="D136:D166">
    <cfRule type="cellIs" dxfId="16"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ECCE3-093A-4392-8883-AE309468C990}">
  <sheetPr codeName="Blad11">
    <pageSetUpPr fitToPage="1"/>
  </sheetPr>
  <dimension ref="A2:G162"/>
  <sheetViews>
    <sheetView topLeftCell="A110" zoomScaleNormal="100" workbookViewId="0">
      <selection activeCell="E8" sqref="E8"/>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70"/>
      <c r="B7" s="71">
        <v>1</v>
      </c>
      <c r="C7" s="71">
        <v>9</v>
      </c>
      <c r="D7" s="71">
        <v>2025</v>
      </c>
      <c r="E7" s="72">
        <v>0</v>
      </c>
      <c r="F7" s="10">
        <v>36</v>
      </c>
      <c r="G7" s="11"/>
    </row>
    <row r="8" spans="1:7" x14ac:dyDescent="0.35">
      <c r="A8" s="70"/>
      <c r="B8" s="71">
        <v>1</v>
      </c>
      <c r="C8" s="71">
        <v>9</v>
      </c>
      <c r="D8" s="71">
        <v>2025</v>
      </c>
      <c r="E8" s="72">
        <v>0</v>
      </c>
      <c r="F8" s="10">
        <v>36</v>
      </c>
      <c r="G8" s="11"/>
    </row>
    <row r="9" spans="1:7" x14ac:dyDescent="0.35">
      <c r="A9" s="70"/>
      <c r="B9" s="71">
        <v>1</v>
      </c>
      <c r="C9" s="71">
        <v>9</v>
      </c>
      <c r="D9" s="71">
        <v>2025</v>
      </c>
      <c r="E9" s="72">
        <v>0</v>
      </c>
      <c r="F9" s="10">
        <v>36</v>
      </c>
      <c r="G9" s="11"/>
    </row>
    <row r="10" spans="1:7" x14ac:dyDescent="0.35">
      <c r="A10" s="70"/>
      <c r="B10" s="71">
        <v>1</v>
      </c>
      <c r="C10" s="71">
        <v>9</v>
      </c>
      <c r="D10" s="71">
        <v>2025</v>
      </c>
      <c r="E10" s="79">
        <v>0</v>
      </c>
      <c r="F10" s="10">
        <v>36</v>
      </c>
      <c r="G10" s="11"/>
    </row>
    <row r="11" spans="1:7" x14ac:dyDescent="0.35">
      <c r="A11" s="34"/>
      <c r="B11" s="30">
        <v>2</v>
      </c>
      <c r="C11" s="17">
        <v>9</v>
      </c>
      <c r="D11" s="17">
        <v>2025</v>
      </c>
      <c r="E11" s="29">
        <v>0</v>
      </c>
      <c r="F11" s="10">
        <v>36</v>
      </c>
      <c r="G11" s="11"/>
    </row>
    <row r="12" spans="1:7" x14ac:dyDescent="0.35">
      <c r="A12" s="16"/>
      <c r="B12" s="17">
        <v>2</v>
      </c>
      <c r="C12" s="17">
        <v>9</v>
      </c>
      <c r="D12" s="17">
        <v>2025</v>
      </c>
      <c r="E12" s="18">
        <v>0</v>
      </c>
      <c r="F12" s="10">
        <v>36</v>
      </c>
      <c r="G12" s="11"/>
    </row>
    <row r="13" spans="1:7" x14ac:dyDescent="0.35">
      <c r="A13" s="16"/>
      <c r="B13" s="17">
        <v>2</v>
      </c>
      <c r="C13" s="17">
        <v>9</v>
      </c>
      <c r="D13" s="17">
        <v>2025</v>
      </c>
      <c r="E13" s="18">
        <v>0</v>
      </c>
      <c r="F13" s="10">
        <v>36</v>
      </c>
      <c r="G13" s="11"/>
    </row>
    <row r="14" spans="1:7" x14ac:dyDescent="0.35">
      <c r="A14" s="34"/>
      <c r="B14" s="17">
        <v>2</v>
      </c>
      <c r="C14" s="17">
        <v>9</v>
      </c>
      <c r="D14" s="17">
        <v>2025</v>
      </c>
      <c r="E14" s="18">
        <v>0</v>
      </c>
      <c r="F14" s="10">
        <v>36</v>
      </c>
      <c r="G14" s="11"/>
    </row>
    <row r="15" spans="1:7" x14ac:dyDescent="0.35">
      <c r="A15" s="28"/>
      <c r="B15" s="17">
        <v>3</v>
      </c>
      <c r="C15" s="17">
        <v>9</v>
      </c>
      <c r="D15" s="17">
        <v>2025</v>
      </c>
      <c r="E15" s="18">
        <v>0</v>
      </c>
      <c r="F15" s="10">
        <v>36</v>
      </c>
      <c r="G15" s="11"/>
    </row>
    <row r="16" spans="1:7" x14ac:dyDescent="0.35">
      <c r="A16" s="28"/>
      <c r="B16" s="17">
        <v>3</v>
      </c>
      <c r="C16" s="17">
        <v>9</v>
      </c>
      <c r="D16" s="17">
        <v>2025</v>
      </c>
      <c r="E16" s="18">
        <v>0</v>
      </c>
      <c r="F16" s="10">
        <v>36</v>
      </c>
      <c r="G16" s="11"/>
    </row>
    <row r="17" spans="1:7" x14ac:dyDescent="0.35">
      <c r="A17" s="28"/>
      <c r="B17" s="17">
        <v>3</v>
      </c>
      <c r="C17" s="17">
        <v>9</v>
      </c>
      <c r="D17" s="17">
        <v>2025</v>
      </c>
      <c r="E17" s="18">
        <v>0</v>
      </c>
      <c r="F17" s="10">
        <v>36</v>
      </c>
      <c r="G17" s="11"/>
    </row>
    <row r="18" spans="1:7" x14ac:dyDescent="0.35">
      <c r="A18" s="28"/>
      <c r="B18" s="17">
        <v>3</v>
      </c>
      <c r="C18" s="17">
        <v>9</v>
      </c>
      <c r="D18" s="17">
        <v>2025</v>
      </c>
      <c r="E18" s="18">
        <v>0</v>
      </c>
      <c r="F18" s="10">
        <v>36</v>
      </c>
      <c r="G18" s="11"/>
    </row>
    <row r="19" spans="1:7" x14ac:dyDescent="0.35">
      <c r="A19" s="28"/>
      <c r="B19" s="17">
        <v>4</v>
      </c>
      <c r="C19" s="17">
        <v>9</v>
      </c>
      <c r="D19" s="17">
        <v>2025</v>
      </c>
      <c r="E19" s="18">
        <v>0</v>
      </c>
      <c r="F19" s="10">
        <v>36</v>
      </c>
      <c r="G19" s="11"/>
    </row>
    <row r="20" spans="1:7" x14ac:dyDescent="0.35">
      <c r="A20" s="28"/>
      <c r="B20" s="17">
        <v>4</v>
      </c>
      <c r="C20" s="17">
        <v>9</v>
      </c>
      <c r="D20" s="17">
        <v>2025</v>
      </c>
      <c r="E20" s="18">
        <v>0</v>
      </c>
      <c r="F20" s="10">
        <v>36</v>
      </c>
      <c r="G20" s="11"/>
    </row>
    <row r="21" spans="1:7" x14ac:dyDescent="0.35">
      <c r="A21" s="28"/>
      <c r="B21" s="17">
        <v>4</v>
      </c>
      <c r="C21" s="17">
        <v>9</v>
      </c>
      <c r="D21" s="17">
        <v>2025</v>
      </c>
      <c r="E21" s="18">
        <v>0</v>
      </c>
      <c r="F21" s="10">
        <v>36</v>
      </c>
      <c r="G21" s="11"/>
    </row>
    <row r="22" spans="1:7" x14ac:dyDescent="0.35">
      <c r="A22" s="28"/>
      <c r="B22" s="17">
        <v>4</v>
      </c>
      <c r="C22" s="17">
        <v>9</v>
      </c>
      <c r="D22" s="17">
        <v>2025</v>
      </c>
      <c r="E22" s="18">
        <v>0</v>
      </c>
      <c r="F22" s="10">
        <v>36</v>
      </c>
      <c r="G22" s="11"/>
    </row>
    <row r="23" spans="1:7" x14ac:dyDescent="0.35">
      <c r="A23" s="34"/>
      <c r="B23" s="17">
        <v>5</v>
      </c>
      <c r="C23" s="17">
        <v>9</v>
      </c>
      <c r="D23" s="17">
        <v>2025</v>
      </c>
      <c r="E23" s="18">
        <v>0</v>
      </c>
      <c r="F23" s="10">
        <v>36</v>
      </c>
      <c r="G23" s="11"/>
    </row>
    <row r="24" spans="1:7" x14ac:dyDescent="0.35">
      <c r="A24" s="16"/>
      <c r="B24" s="17">
        <v>5</v>
      </c>
      <c r="C24" s="17">
        <v>9</v>
      </c>
      <c r="D24" s="17">
        <v>2025</v>
      </c>
      <c r="E24" s="18">
        <v>0</v>
      </c>
      <c r="F24" s="10">
        <v>36</v>
      </c>
      <c r="G24" s="11"/>
    </row>
    <row r="25" spans="1:7" x14ac:dyDescent="0.35">
      <c r="A25" s="16"/>
      <c r="B25" s="17">
        <v>5</v>
      </c>
      <c r="C25" s="17">
        <v>9</v>
      </c>
      <c r="D25" s="17">
        <v>2025</v>
      </c>
      <c r="E25" s="18">
        <v>0</v>
      </c>
      <c r="F25" s="10">
        <v>36</v>
      </c>
      <c r="G25" s="11"/>
    </row>
    <row r="26" spans="1:7" x14ac:dyDescent="0.35">
      <c r="A26" s="16"/>
      <c r="B26" s="17">
        <v>5</v>
      </c>
      <c r="C26" s="17">
        <v>9</v>
      </c>
      <c r="D26" s="17">
        <v>2025</v>
      </c>
      <c r="E26" s="18">
        <v>0</v>
      </c>
      <c r="F26" s="10">
        <v>36</v>
      </c>
      <c r="G26" s="11"/>
    </row>
    <row r="27" spans="1:7" x14ac:dyDescent="0.35">
      <c r="A27" s="69"/>
      <c r="B27" s="67">
        <v>6</v>
      </c>
      <c r="C27" s="67">
        <v>9</v>
      </c>
      <c r="D27" s="67">
        <v>2025</v>
      </c>
      <c r="E27" s="68">
        <v>0</v>
      </c>
      <c r="F27" s="10">
        <v>36</v>
      </c>
      <c r="G27" s="11"/>
    </row>
    <row r="28" spans="1:7" x14ac:dyDescent="0.35">
      <c r="A28" s="69"/>
      <c r="B28" s="67">
        <v>6</v>
      </c>
      <c r="C28" s="67">
        <v>9</v>
      </c>
      <c r="D28" s="67">
        <v>2025</v>
      </c>
      <c r="E28" s="68">
        <v>0</v>
      </c>
      <c r="F28" s="10">
        <v>36</v>
      </c>
      <c r="G28" s="11"/>
    </row>
    <row r="29" spans="1:7" x14ac:dyDescent="0.35">
      <c r="A29" s="69"/>
      <c r="B29" s="67">
        <v>6</v>
      </c>
      <c r="C29" s="67">
        <v>9</v>
      </c>
      <c r="D29" s="67">
        <v>2025</v>
      </c>
      <c r="E29" s="68">
        <v>0</v>
      </c>
      <c r="F29" s="10">
        <v>36</v>
      </c>
      <c r="G29" s="11"/>
    </row>
    <row r="30" spans="1:7" x14ac:dyDescent="0.35">
      <c r="A30" s="69"/>
      <c r="B30" s="67">
        <v>6</v>
      </c>
      <c r="C30" s="67">
        <v>9</v>
      </c>
      <c r="D30" s="67">
        <v>2025</v>
      </c>
      <c r="E30" s="68">
        <v>0</v>
      </c>
      <c r="F30" s="10">
        <v>36</v>
      </c>
      <c r="G30" s="11"/>
    </row>
    <row r="31" spans="1:7" x14ac:dyDescent="0.35">
      <c r="A31" s="73"/>
      <c r="B31" s="67">
        <v>7</v>
      </c>
      <c r="C31" s="67">
        <v>9</v>
      </c>
      <c r="D31" s="67">
        <v>2025</v>
      </c>
      <c r="E31" s="68">
        <v>0</v>
      </c>
      <c r="F31" s="10">
        <v>36</v>
      </c>
      <c r="G31" s="11"/>
    </row>
    <row r="32" spans="1:7" x14ac:dyDescent="0.35">
      <c r="A32" s="73"/>
      <c r="B32" s="67">
        <v>7</v>
      </c>
      <c r="C32" s="67">
        <v>9</v>
      </c>
      <c r="D32" s="67">
        <v>2025</v>
      </c>
      <c r="E32" s="68">
        <v>0</v>
      </c>
      <c r="F32" s="10">
        <v>36</v>
      </c>
      <c r="G32" s="11"/>
    </row>
    <row r="33" spans="1:7" x14ac:dyDescent="0.35">
      <c r="A33" s="73"/>
      <c r="B33" s="67">
        <v>7</v>
      </c>
      <c r="C33" s="67">
        <v>9</v>
      </c>
      <c r="D33" s="67">
        <v>2025</v>
      </c>
      <c r="E33" s="68">
        <v>0</v>
      </c>
      <c r="F33" s="10">
        <v>36</v>
      </c>
      <c r="G33" s="11"/>
    </row>
    <row r="34" spans="1:7" x14ac:dyDescent="0.35">
      <c r="A34" s="73"/>
      <c r="B34" s="67">
        <v>7</v>
      </c>
      <c r="C34" s="67">
        <v>9</v>
      </c>
      <c r="D34" s="67">
        <v>2025</v>
      </c>
      <c r="E34" s="68">
        <v>0</v>
      </c>
      <c r="F34" s="10">
        <v>36</v>
      </c>
      <c r="G34" s="11"/>
    </row>
    <row r="35" spans="1:7" x14ac:dyDescent="0.35">
      <c r="A35" s="70"/>
      <c r="B35" s="71">
        <v>8</v>
      </c>
      <c r="C35" s="71">
        <v>9</v>
      </c>
      <c r="D35" s="71">
        <v>2025</v>
      </c>
      <c r="E35" s="72">
        <v>0</v>
      </c>
      <c r="F35" s="10">
        <v>37</v>
      </c>
      <c r="G35" s="11"/>
    </row>
    <row r="36" spans="1:7" x14ac:dyDescent="0.35">
      <c r="A36" s="70"/>
      <c r="B36" s="71">
        <v>8</v>
      </c>
      <c r="C36" s="71">
        <v>9</v>
      </c>
      <c r="D36" s="71">
        <v>2025</v>
      </c>
      <c r="E36" s="72">
        <v>0</v>
      </c>
      <c r="F36" s="10">
        <v>37</v>
      </c>
      <c r="G36" s="11"/>
    </row>
    <row r="37" spans="1:7" x14ac:dyDescent="0.35">
      <c r="A37" s="70"/>
      <c r="B37" s="71">
        <v>8</v>
      </c>
      <c r="C37" s="71">
        <v>9</v>
      </c>
      <c r="D37" s="71">
        <v>2025</v>
      </c>
      <c r="E37" s="72">
        <v>0</v>
      </c>
      <c r="F37" s="10">
        <v>37</v>
      </c>
      <c r="G37" s="11"/>
    </row>
    <row r="38" spans="1:7" x14ac:dyDescent="0.35">
      <c r="A38" s="70"/>
      <c r="B38" s="71">
        <v>8</v>
      </c>
      <c r="C38" s="71">
        <v>9</v>
      </c>
      <c r="D38" s="71">
        <v>2025</v>
      </c>
      <c r="E38" s="72">
        <v>0</v>
      </c>
      <c r="F38" s="10">
        <v>37</v>
      </c>
      <c r="G38" s="11"/>
    </row>
    <row r="39" spans="1:7" x14ac:dyDescent="0.35">
      <c r="A39" s="16"/>
      <c r="B39" s="17">
        <v>9</v>
      </c>
      <c r="C39" s="17">
        <v>9</v>
      </c>
      <c r="D39" s="17">
        <v>2025</v>
      </c>
      <c r="E39" s="18">
        <v>0</v>
      </c>
      <c r="F39" s="10">
        <v>37</v>
      </c>
      <c r="G39" s="11"/>
    </row>
    <row r="40" spans="1:7" x14ac:dyDescent="0.35">
      <c r="A40" s="16"/>
      <c r="B40" s="17">
        <v>9</v>
      </c>
      <c r="C40" s="17">
        <v>9</v>
      </c>
      <c r="D40" s="17">
        <v>2025</v>
      </c>
      <c r="E40" s="18">
        <v>0</v>
      </c>
      <c r="F40" s="10">
        <v>37</v>
      </c>
      <c r="G40" s="11"/>
    </row>
    <row r="41" spans="1:7" x14ac:dyDescent="0.35">
      <c r="A41" s="16"/>
      <c r="B41" s="17">
        <v>9</v>
      </c>
      <c r="C41" s="17">
        <v>9</v>
      </c>
      <c r="D41" s="17">
        <v>2025</v>
      </c>
      <c r="E41" s="18">
        <v>0</v>
      </c>
      <c r="F41" s="10">
        <v>37</v>
      </c>
      <c r="G41" s="11"/>
    </row>
    <row r="42" spans="1:7" x14ac:dyDescent="0.35">
      <c r="A42" s="16"/>
      <c r="B42" s="17">
        <v>9</v>
      </c>
      <c r="C42" s="17">
        <v>9</v>
      </c>
      <c r="D42" s="17">
        <v>2025</v>
      </c>
      <c r="E42" s="18">
        <v>0</v>
      </c>
      <c r="F42" s="10">
        <v>37</v>
      </c>
      <c r="G42" s="11"/>
    </row>
    <row r="43" spans="1:7" x14ac:dyDescent="0.35">
      <c r="A43" s="28"/>
      <c r="B43" s="17">
        <v>10</v>
      </c>
      <c r="C43" s="17">
        <v>9</v>
      </c>
      <c r="D43" s="17">
        <v>2025</v>
      </c>
      <c r="E43" s="18">
        <v>0</v>
      </c>
      <c r="F43" s="10">
        <v>37</v>
      </c>
      <c r="G43" s="11"/>
    </row>
    <row r="44" spans="1:7" x14ac:dyDescent="0.35">
      <c r="A44" s="28"/>
      <c r="B44" s="17">
        <v>10</v>
      </c>
      <c r="C44" s="17">
        <v>9</v>
      </c>
      <c r="D44" s="17">
        <v>2025</v>
      </c>
      <c r="E44" s="18">
        <v>0</v>
      </c>
      <c r="F44" s="10">
        <v>37</v>
      </c>
      <c r="G44" s="11"/>
    </row>
    <row r="45" spans="1:7" x14ac:dyDescent="0.35">
      <c r="A45" s="28"/>
      <c r="B45" s="17">
        <v>10</v>
      </c>
      <c r="C45" s="17">
        <v>9</v>
      </c>
      <c r="D45" s="17">
        <v>2025</v>
      </c>
      <c r="E45" s="18">
        <v>0</v>
      </c>
      <c r="F45" s="10">
        <v>37</v>
      </c>
      <c r="G45" s="11"/>
    </row>
    <row r="46" spans="1:7" x14ac:dyDescent="0.35">
      <c r="A46" s="28"/>
      <c r="B46" s="17">
        <v>10</v>
      </c>
      <c r="C46" s="17">
        <v>9</v>
      </c>
      <c r="D46" s="17">
        <v>2025</v>
      </c>
      <c r="E46" s="18">
        <v>0</v>
      </c>
      <c r="F46" s="10">
        <v>37</v>
      </c>
      <c r="G46" s="11"/>
    </row>
    <row r="47" spans="1:7" x14ac:dyDescent="0.35">
      <c r="A47" s="28"/>
      <c r="B47" s="17">
        <v>11</v>
      </c>
      <c r="C47" s="17">
        <v>9</v>
      </c>
      <c r="D47" s="17">
        <v>2025</v>
      </c>
      <c r="E47" s="18">
        <v>0</v>
      </c>
      <c r="F47" s="10">
        <v>37</v>
      </c>
      <c r="G47" s="11"/>
    </row>
    <row r="48" spans="1:7" x14ac:dyDescent="0.35">
      <c r="A48" s="28"/>
      <c r="B48" s="17">
        <v>11</v>
      </c>
      <c r="C48" s="17">
        <v>9</v>
      </c>
      <c r="D48" s="17">
        <v>2025</v>
      </c>
      <c r="E48" s="18">
        <v>0</v>
      </c>
      <c r="F48" s="10">
        <v>37</v>
      </c>
      <c r="G48" s="11"/>
    </row>
    <row r="49" spans="1:7" x14ac:dyDescent="0.35">
      <c r="A49" s="28"/>
      <c r="B49" s="17">
        <v>11</v>
      </c>
      <c r="C49" s="17">
        <v>9</v>
      </c>
      <c r="D49" s="17">
        <v>2025</v>
      </c>
      <c r="E49" s="18">
        <v>0</v>
      </c>
      <c r="F49" s="10">
        <v>37</v>
      </c>
      <c r="G49" s="11"/>
    </row>
    <row r="50" spans="1:7" x14ac:dyDescent="0.35">
      <c r="A50" s="28"/>
      <c r="B50" s="17">
        <v>11</v>
      </c>
      <c r="C50" s="17">
        <v>9</v>
      </c>
      <c r="D50" s="17">
        <v>2025</v>
      </c>
      <c r="E50" s="18">
        <v>0</v>
      </c>
      <c r="F50" s="10">
        <v>37</v>
      </c>
      <c r="G50" s="11"/>
    </row>
    <row r="51" spans="1:7" x14ac:dyDescent="0.35">
      <c r="A51" s="16"/>
      <c r="B51" s="17">
        <v>12</v>
      </c>
      <c r="C51" s="17">
        <v>9</v>
      </c>
      <c r="D51" s="17">
        <v>2025</v>
      </c>
      <c r="E51" s="18">
        <v>0</v>
      </c>
      <c r="F51" s="10">
        <v>37</v>
      </c>
      <c r="G51" s="11"/>
    </row>
    <row r="52" spans="1:7" x14ac:dyDescent="0.35">
      <c r="A52" s="16"/>
      <c r="B52" s="17">
        <v>12</v>
      </c>
      <c r="C52" s="17">
        <v>9</v>
      </c>
      <c r="D52" s="17">
        <v>2025</v>
      </c>
      <c r="E52" s="18">
        <v>0</v>
      </c>
      <c r="F52" s="10">
        <v>37</v>
      </c>
      <c r="G52" s="11"/>
    </row>
    <row r="53" spans="1:7" x14ac:dyDescent="0.35">
      <c r="A53" s="16"/>
      <c r="B53" s="17">
        <v>12</v>
      </c>
      <c r="C53" s="17">
        <v>9</v>
      </c>
      <c r="D53" s="17">
        <v>2025</v>
      </c>
      <c r="E53" s="18">
        <v>0</v>
      </c>
      <c r="F53" s="10">
        <v>37</v>
      </c>
      <c r="G53" s="11"/>
    </row>
    <row r="54" spans="1:7" x14ac:dyDescent="0.35">
      <c r="A54" s="16"/>
      <c r="B54" s="17">
        <v>12</v>
      </c>
      <c r="C54" s="17">
        <v>9</v>
      </c>
      <c r="D54" s="17">
        <v>2025</v>
      </c>
      <c r="E54" s="18">
        <v>0</v>
      </c>
      <c r="F54" s="10">
        <v>37</v>
      </c>
      <c r="G54" s="11"/>
    </row>
    <row r="55" spans="1:7" x14ac:dyDescent="0.35">
      <c r="A55" s="73"/>
      <c r="B55" s="67">
        <v>13</v>
      </c>
      <c r="C55" s="67">
        <v>9</v>
      </c>
      <c r="D55" s="67">
        <v>2025</v>
      </c>
      <c r="E55" s="68">
        <v>0</v>
      </c>
      <c r="F55" s="10">
        <v>37</v>
      </c>
      <c r="G55" s="11"/>
    </row>
    <row r="56" spans="1:7" x14ac:dyDescent="0.35">
      <c r="A56" s="73"/>
      <c r="B56" s="67">
        <v>13</v>
      </c>
      <c r="C56" s="67">
        <v>9</v>
      </c>
      <c r="D56" s="67">
        <v>2025</v>
      </c>
      <c r="E56" s="68">
        <v>0</v>
      </c>
      <c r="F56" s="10">
        <v>37</v>
      </c>
      <c r="G56" s="11"/>
    </row>
    <row r="57" spans="1:7" x14ac:dyDescent="0.35">
      <c r="A57" s="73"/>
      <c r="B57" s="67">
        <v>13</v>
      </c>
      <c r="C57" s="67">
        <v>9</v>
      </c>
      <c r="D57" s="67">
        <v>2025</v>
      </c>
      <c r="E57" s="68">
        <v>0</v>
      </c>
      <c r="F57" s="10">
        <v>37</v>
      </c>
      <c r="G57" s="11"/>
    </row>
    <row r="58" spans="1:7" x14ac:dyDescent="0.35">
      <c r="A58" s="73"/>
      <c r="B58" s="67">
        <v>13</v>
      </c>
      <c r="C58" s="67">
        <v>9</v>
      </c>
      <c r="D58" s="67">
        <v>2025</v>
      </c>
      <c r="E58" s="68">
        <v>0</v>
      </c>
      <c r="F58" s="10">
        <v>37</v>
      </c>
      <c r="G58" s="11"/>
    </row>
    <row r="59" spans="1:7" x14ac:dyDescent="0.35">
      <c r="A59" s="73"/>
      <c r="B59" s="67">
        <v>14</v>
      </c>
      <c r="C59" s="67">
        <v>9</v>
      </c>
      <c r="D59" s="67">
        <v>2025</v>
      </c>
      <c r="E59" s="68">
        <v>0</v>
      </c>
      <c r="F59" s="10">
        <v>37</v>
      </c>
      <c r="G59" s="11"/>
    </row>
    <row r="60" spans="1:7" x14ac:dyDescent="0.35">
      <c r="A60" s="73"/>
      <c r="B60" s="67">
        <v>14</v>
      </c>
      <c r="C60" s="67">
        <v>9</v>
      </c>
      <c r="D60" s="67">
        <v>2025</v>
      </c>
      <c r="E60" s="68">
        <v>0</v>
      </c>
      <c r="F60" s="10">
        <v>37</v>
      </c>
      <c r="G60" s="11"/>
    </row>
    <row r="61" spans="1:7" x14ac:dyDescent="0.35">
      <c r="A61" s="73"/>
      <c r="B61" s="67">
        <v>14</v>
      </c>
      <c r="C61" s="67">
        <v>9</v>
      </c>
      <c r="D61" s="67">
        <v>2025</v>
      </c>
      <c r="E61" s="68">
        <v>0</v>
      </c>
      <c r="F61" s="10">
        <v>37</v>
      </c>
      <c r="G61" s="11"/>
    </row>
    <row r="62" spans="1:7" x14ac:dyDescent="0.35">
      <c r="A62" s="73"/>
      <c r="B62" s="67">
        <v>14</v>
      </c>
      <c r="C62" s="67">
        <v>9</v>
      </c>
      <c r="D62" s="67">
        <v>2025</v>
      </c>
      <c r="E62" s="68">
        <v>0</v>
      </c>
      <c r="F62" s="10">
        <v>37</v>
      </c>
      <c r="G62" s="11"/>
    </row>
    <row r="63" spans="1:7" x14ac:dyDescent="0.35">
      <c r="A63" s="70"/>
      <c r="B63" s="71">
        <v>15</v>
      </c>
      <c r="C63" s="71">
        <v>9</v>
      </c>
      <c r="D63" s="71">
        <v>2025</v>
      </c>
      <c r="E63" s="72">
        <v>0</v>
      </c>
      <c r="F63" s="10">
        <v>38</v>
      </c>
      <c r="G63" s="11"/>
    </row>
    <row r="64" spans="1:7" x14ac:dyDescent="0.35">
      <c r="A64" s="70"/>
      <c r="B64" s="71">
        <v>15</v>
      </c>
      <c r="C64" s="71">
        <v>9</v>
      </c>
      <c r="D64" s="71">
        <v>2025</v>
      </c>
      <c r="E64" s="72">
        <v>0</v>
      </c>
      <c r="F64" s="10">
        <v>38</v>
      </c>
      <c r="G64" s="11"/>
    </row>
    <row r="65" spans="1:7" x14ac:dyDescent="0.35">
      <c r="A65" s="70"/>
      <c r="B65" s="71">
        <v>15</v>
      </c>
      <c r="C65" s="71">
        <v>9</v>
      </c>
      <c r="D65" s="71">
        <v>2025</v>
      </c>
      <c r="E65" s="72">
        <v>0</v>
      </c>
      <c r="F65" s="10">
        <v>38</v>
      </c>
      <c r="G65" s="11"/>
    </row>
    <row r="66" spans="1:7" x14ac:dyDescent="0.35">
      <c r="A66" s="70"/>
      <c r="B66" s="71">
        <v>15</v>
      </c>
      <c r="C66" s="71">
        <v>9</v>
      </c>
      <c r="D66" s="71">
        <v>2025</v>
      </c>
      <c r="E66" s="72">
        <v>0</v>
      </c>
      <c r="F66" s="10">
        <v>38</v>
      </c>
      <c r="G66" s="11"/>
    </row>
    <row r="67" spans="1:7" x14ac:dyDescent="0.35">
      <c r="A67" s="83"/>
      <c r="B67" s="71">
        <v>16</v>
      </c>
      <c r="C67" s="71">
        <v>9</v>
      </c>
      <c r="D67" s="71">
        <v>2025</v>
      </c>
      <c r="E67" s="72">
        <v>0</v>
      </c>
      <c r="F67" s="10">
        <v>38</v>
      </c>
      <c r="G67" s="11"/>
    </row>
    <row r="68" spans="1:7" x14ac:dyDescent="0.35">
      <c r="A68" s="16"/>
      <c r="B68" s="17">
        <v>16</v>
      </c>
      <c r="C68" s="17">
        <v>9</v>
      </c>
      <c r="D68" s="17">
        <v>2025</v>
      </c>
      <c r="E68" s="18">
        <v>0</v>
      </c>
      <c r="F68" s="10">
        <v>38</v>
      </c>
      <c r="G68" s="11"/>
    </row>
    <row r="69" spans="1:7" x14ac:dyDescent="0.35">
      <c r="A69" s="16"/>
      <c r="B69" s="17">
        <v>16</v>
      </c>
      <c r="C69" s="17">
        <v>9</v>
      </c>
      <c r="D69" s="17">
        <v>2025</v>
      </c>
      <c r="E69" s="18">
        <v>0</v>
      </c>
      <c r="F69" s="10">
        <v>38</v>
      </c>
      <c r="G69" s="11"/>
    </row>
    <row r="70" spans="1:7" x14ac:dyDescent="0.35">
      <c r="A70" s="16"/>
      <c r="B70" s="17">
        <v>16</v>
      </c>
      <c r="C70" s="17">
        <v>9</v>
      </c>
      <c r="D70" s="17">
        <v>2025</v>
      </c>
      <c r="E70" s="18">
        <v>0</v>
      </c>
      <c r="F70" s="10">
        <v>38</v>
      </c>
      <c r="G70" s="11"/>
    </row>
    <row r="71" spans="1:7" x14ac:dyDescent="0.35">
      <c r="A71" s="28"/>
      <c r="B71" s="17">
        <v>17</v>
      </c>
      <c r="C71" s="17">
        <v>9</v>
      </c>
      <c r="D71" s="17">
        <v>2025</v>
      </c>
      <c r="E71" s="18">
        <v>0</v>
      </c>
      <c r="F71" s="10">
        <v>38</v>
      </c>
      <c r="G71" s="11"/>
    </row>
    <row r="72" spans="1:7" x14ac:dyDescent="0.35">
      <c r="A72" s="28"/>
      <c r="B72" s="17">
        <v>17</v>
      </c>
      <c r="C72" s="17">
        <v>9</v>
      </c>
      <c r="D72" s="17">
        <v>2025</v>
      </c>
      <c r="E72" s="18">
        <v>0</v>
      </c>
      <c r="F72" s="10">
        <v>38</v>
      </c>
      <c r="G72" s="11"/>
    </row>
    <row r="73" spans="1:7" x14ac:dyDescent="0.35">
      <c r="A73" s="28"/>
      <c r="B73" s="17">
        <v>17</v>
      </c>
      <c r="C73" s="17">
        <v>9</v>
      </c>
      <c r="D73" s="17">
        <v>2025</v>
      </c>
      <c r="E73" s="18">
        <v>0</v>
      </c>
      <c r="F73" s="10">
        <v>38</v>
      </c>
      <c r="G73" s="11"/>
    </row>
    <row r="74" spans="1:7" x14ac:dyDescent="0.35">
      <c r="A74" s="28"/>
      <c r="B74" s="17">
        <v>17</v>
      </c>
      <c r="C74" s="17">
        <v>9</v>
      </c>
      <c r="D74" s="17">
        <v>2025</v>
      </c>
      <c r="E74" s="18">
        <v>0</v>
      </c>
      <c r="F74" s="10">
        <v>38</v>
      </c>
      <c r="G74" s="11"/>
    </row>
    <row r="75" spans="1:7" x14ac:dyDescent="0.35">
      <c r="A75" s="28"/>
      <c r="B75" s="17">
        <v>18</v>
      </c>
      <c r="C75" s="17">
        <v>9</v>
      </c>
      <c r="D75" s="17">
        <v>2025</v>
      </c>
      <c r="E75" s="18">
        <v>0</v>
      </c>
      <c r="F75" s="10">
        <v>38</v>
      </c>
      <c r="G75" s="11"/>
    </row>
    <row r="76" spans="1:7" x14ac:dyDescent="0.35">
      <c r="A76" s="28"/>
      <c r="B76" s="17">
        <v>18</v>
      </c>
      <c r="C76" s="17">
        <v>9</v>
      </c>
      <c r="D76" s="17">
        <v>2025</v>
      </c>
      <c r="E76" s="18">
        <v>0</v>
      </c>
      <c r="F76" s="10">
        <v>38</v>
      </c>
      <c r="G76" s="11"/>
    </row>
    <row r="77" spans="1:7" x14ac:dyDescent="0.35">
      <c r="A77" s="28"/>
      <c r="B77" s="17">
        <v>18</v>
      </c>
      <c r="C77" s="17">
        <v>9</v>
      </c>
      <c r="D77" s="17">
        <v>2025</v>
      </c>
      <c r="E77" s="18">
        <v>0</v>
      </c>
      <c r="F77" s="10">
        <v>38</v>
      </c>
      <c r="G77" s="11"/>
    </row>
    <row r="78" spans="1:7" x14ac:dyDescent="0.35">
      <c r="A78" s="28"/>
      <c r="B78" s="17">
        <v>18</v>
      </c>
      <c r="C78" s="17">
        <v>9</v>
      </c>
      <c r="D78" s="17">
        <v>2025</v>
      </c>
      <c r="E78" s="18">
        <v>0</v>
      </c>
      <c r="F78" s="10">
        <v>38</v>
      </c>
      <c r="G78" s="11"/>
    </row>
    <row r="79" spans="1:7" x14ac:dyDescent="0.35">
      <c r="A79" s="16"/>
      <c r="B79" s="17">
        <v>19</v>
      </c>
      <c r="C79" s="17">
        <v>9</v>
      </c>
      <c r="D79" s="17">
        <v>2025</v>
      </c>
      <c r="E79" s="18">
        <v>0</v>
      </c>
      <c r="F79" s="10">
        <v>38</v>
      </c>
      <c r="G79" s="11"/>
    </row>
    <row r="80" spans="1:7" x14ac:dyDescent="0.35">
      <c r="A80" s="16"/>
      <c r="B80" s="17">
        <v>19</v>
      </c>
      <c r="C80" s="17">
        <v>9</v>
      </c>
      <c r="D80" s="17">
        <v>2025</v>
      </c>
      <c r="E80" s="18">
        <v>0</v>
      </c>
      <c r="F80" s="10">
        <v>38</v>
      </c>
      <c r="G80" s="11"/>
    </row>
    <row r="81" spans="1:7" x14ac:dyDescent="0.35">
      <c r="A81" s="16"/>
      <c r="B81" s="17">
        <v>19</v>
      </c>
      <c r="C81" s="17">
        <v>9</v>
      </c>
      <c r="D81" s="17">
        <v>2025</v>
      </c>
      <c r="E81" s="18">
        <v>0</v>
      </c>
      <c r="F81" s="10">
        <v>38</v>
      </c>
      <c r="G81" s="11"/>
    </row>
    <row r="82" spans="1:7" x14ac:dyDescent="0.35">
      <c r="A82" s="16"/>
      <c r="B82" s="17">
        <v>19</v>
      </c>
      <c r="C82" s="17">
        <v>9</v>
      </c>
      <c r="D82" s="17">
        <v>2025</v>
      </c>
      <c r="E82" s="18">
        <v>0</v>
      </c>
      <c r="F82" s="10">
        <v>38</v>
      </c>
      <c r="G82" s="11"/>
    </row>
    <row r="83" spans="1:7" x14ac:dyDescent="0.35">
      <c r="A83" s="73"/>
      <c r="B83" s="67">
        <v>20</v>
      </c>
      <c r="C83" s="67">
        <v>9</v>
      </c>
      <c r="D83" s="67">
        <v>2025</v>
      </c>
      <c r="E83" s="68">
        <v>0</v>
      </c>
      <c r="F83" s="10">
        <v>38</v>
      </c>
      <c r="G83" s="11"/>
    </row>
    <row r="84" spans="1:7" x14ac:dyDescent="0.35">
      <c r="A84" s="73"/>
      <c r="B84" s="67">
        <v>20</v>
      </c>
      <c r="C84" s="67">
        <v>9</v>
      </c>
      <c r="D84" s="67">
        <v>2025</v>
      </c>
      <c r="E84" s="68">
        <v>0</v>
      </c>
      <c r="F84" s="10">
        <v>38</v>
      </c>
      <c r="G84" s="11"/>
    </row>
    <row r="85" spans="1:7" x14ac:dyDescent="0.35">
      <c r="A85" s="73"/>
      <c r="B85" s="67">
        <v>20</v>
      </c>
      <c r="C85" s="67">
        <v>9</v>
      </c>
      <c r="D85" s="67">
        <v>2025</v>
      </c>
      <c r="E85" s="68">
        <v>0</v>
      </c>
      <c r="F85" s="10">
        <v>38</v>
      </c>
      <c r="G85" s="11"/>
    </row>
    <row r="86" spans="1:7" x14ac:dyDescent="0.35">
      <c r="A86" s="73"/>
      <c r="B86" s="67">
        <v>20</v>
      </c>
      <c r="C86" s="67">
        <v>9</v>
      </c>
      <c r="D86" s="67">
        <v>2025</v>
      </c>
      <c r="E86" s="68">
        <v>0</v>
      </c>
      <c r="F86" s="10">
        <v>38</v>
      </c>
      <c r="G86" s="11"/>
    </row>
    <row r="87" spans="1:7" x14ac:dyDescent="0.35">
      <c r="A87" s="73"/>
      <c r="B87" s="67">
        <v>21</v>
      </c>
      <c r="C87" s="67">
        <v>9</v>
      </c>
      <c r="D87" s="67">
        <v>2025</v>
      </c>
      <c r="E87" s="68">
        <v>0</v>
      </c>
      <c r="F87" s="10">
        <v>38</v>
      </c>
      <c r="G87" s="11"/>
    </row>
    <row r="88" spans="1:7" x14ac:dyDescent="0.35">
      <c r="A88" s="73"/>
      <c r="B88" s="67">
        <v>21</v>
      </c>
      <c r="C88" s="67">
        <v>9</v>
      </c>
      <c r="D88" s="67">
        <v>2025</v>
      </c>
      <c r="E88" s="68">
        <v>0</v>
      </c>
      <c r="F88" s="10">
        <v>38</v>
      </c>
      <c r="G88" s="11"/>
    </row>
    <row r="89" spans="1:7" x14ac:dyDescent="0.35">
      <c r="A89" s="73"/>
      <c r="B89" s="67">
        <v>21</v>
      </c>
      <c r="C89" s="67">
        <v>9</v>
      </c>
      <c r="D89" s="67">
        <v>2025</v>
      </c>
      <c r="E89" s="68">
        <v>0</v>
      </c>
      <c r="F89" s="10">
        <v>38</v>
      </c>
      <c r="G89" s="11"/>
    </row>
    <row r="90" spans="1:7" x14ac:dyDescent="0.35">
      <c r="A90" s="73"/>
      <c r="B90" s="67">
        <v>21</v>
      </c>
      <c r="C90" s="67">
        <v>9</v>
      </c>
      <c r="D90" s="67">
        <v>2025</v>
      </c>
      <c r="E90" s="68">
        <v>0</v>
      </c>
      <c r="F90" s="10">
        <v>38</v>
      </c>
      <c r="G90" s="11"/>
    </row>
    <row r="91" spans="1:7" x14ac:dyDescent="0.35">
      <c r="A91" s="70"/>
      <c r="B91" s="71">
        <v>22</v>
      </c>
      <c r="C91" s="71">
        <v>9</v>
      </c>
      <c r="D91" s="71">
        <v>2025</v>
      </c>
      <c r="E91" s="72">
        <v>0</v>
      </c>
      <c r="F91" s="10">
        <v>39</v>
      </c>
      <c r="G91" s="11"/>
    </row>
    <row r="92" spans="1:7" x14ac:dyDescent="0.35">
      <c r="A92" s="70"/>
      <c r="B92" s="71">
        <v>22</v>
      </c>
      <c r="C92" s="71">
        <v>9</v>
      </c>
      <c r="D92" s="71">
        <v>2025</v>
      </c>
      <c r="E92" s="72">
        <v>0</v>
      </c>
      <c r="F92" s="10">
        <v>39</v>
      </c>
      <c r="G92" s="11"/>
    </row>
    <row r="93" spans="1:7" x14ac:dyDescent="0.35">
      <c r="A93" s="70"/>
      <c r="B93" s="71">
        <v>22</v>
      </c>
      <c r="C93" s="71">
        <v>9</v>
      </c>
      <c r="D93" s="71">
        <v>2025</v>
      </c>
      <c r="E93" s="72">
        <v>0</v>
      </c>
      <c r="F93" s="10">
        <v>39</v>
      </c>
      <c r="G93" s="11"/>
    </row>
    <row r="94" spans="1:7" x14ac:dyDescent="0.35">
      <c r="A94" s="70"/>
      <c r="B94" s="71">
        <v>22</v>
      </c>
      <c r="C94" s="71">
        <v>9</v>
      </c>
      <c r="D94" s="71">
        <v>2025</v>
      </c>
      <c r="E94" s="72">
        <v>0</v>
      </c>
      <c r="F94" s="10">
        <v>39</v>
      </c>
      <c r="G94" s="11"/>
    </row>
    <row r="95" spans="1:7" x14ac:dyDescent="0.35">
      <c r="A95" s="83"/>
      <c r="B95" s="71">
        <v>23</v>
      </c>
      <c r="C95" s="71">
        <v>9</v>
      </c>
      <c r="D95" s="71">
        <v>2025</v>
      </c>
      <c r="E95" s="72">
        <v>0</v>
      </c>
      <c r="F95" s="10">
        <v>39</v>
      </c>
      <c r="G95" s="11"/>
    </row>
    <row r="96" spans="1:7" x14ac:dyDescent="0.35">
      <c r="A96" s="16"/>
      <c r="B96" s="17">
        <v>23</v>
      </c>
      <c r="C96" s="17">
        <v>9</v>
      </c>
      <c r="D96" s="17">
        <v>2025</v>
      </c>
      <c r="E96" s="18">
        <v>0</v>
      </c>
      <c r="F96" s="10">
        <v>39</v>
      </c>
      <c r="G96" s="11"/>
    </row>
    <row r="97" spans="1:7" x14ac:dyDescent="0.35">
      <c r="A97" s="16"/>
      <c r="B97" s="17">
        <v>23</v>
      </c>
      <c r="C97" s="17">
        <v>9</v>
      </c>
      <c r="D97" s="17">
        <v>2025</v>
      </c>
      <c r="E97" s="18">
        <v>0</v>
      </c>
      <c r="F97" s="10">
        <v>39</v>
      </c>
      <c r="G97" s="11"/>
    </row>
    <row r="98" spans="1:7" x14ac:dyDescent="0.35">
      <c r="A98" s="16"/>
      <c r="B98" s="17">
        <v>23</v>
      </c>
      <c r="C98" s="17">
        <v>9</v>
      </c>
      <c r="D98" s="17">
        <v>2025</v>
      </c>
      <c r="E98" s="18">
        <v>0</v>
      </c>
      <c r="F98" s="10">
        <v>39</v>
      </c>
      <c r="G98" s="11"/>
    </row>
    <row r="99" spans="1:7" x14ac:dyDescent="0.35">
      <c r="A99" s="28"/>
      <c r="B99" s="17">
        <v>24</v>
      </c>
      <c r="C99" s="17">
        <v>9</v>
      </c>
      <c r="D99" s="17">
        <v>2025</v>
      </c>
      <c r="E99" s="18">
        <v>0</v>
      </c>
      <c r="F99" s="10">
        <v>39</v>
      </c>
      <c r="G99" s="11"/>
    </row>
    <row r="100" spans="1:7" x14ac:dyDescent="0.35">
      <c r="A100" s="28"/>
      <c r="B100" s="17">
        <v>24</v>
      </c>
      <c r="C100" s="17">
        <v>9</v>
      </c>
      <c r="D100" s="17">
        <v>2025</v>
      </c>
      <c r="E100" s="18">
        <v>0</v>
      </c>
      <c r="F100" s="10">
        <v>39</v>
      </c>
      <c r="G100" s="11"/>
    </row>
    <row r="101" spans="1:7" x14ac:dyDescent="0.35">
      <c r="A101" s="28"/>
      <c r="B101" s="17">
        <v>24</v>
      </c>
      <c r="C101" s="17">
        <v>9</v>
      </c>
      <c r="D101" s="17">
        <v>2025</v>
      </c>
      <c r="E101" s="18">
        <v>0</v>
      </c>
      <c r="F101" s="10">
        <v>39</v>
      </c>
      <c r="G101" s="11"/>
    </row>
    <row r="102" spans="1:7" x14ac:dyDescent="0.35">
      <c r="A102" s="28"/>
      <c r="B102" s="17">
        <v>24</v>
      </c>
      <c r="C102" s="17">
        <v>9</v>
      </c>
      <c r="D102" s="17">
        <v>2025</v>
      </c>
      <c r="E102" s="18">
        <v>0</v>
      </c>
      <c r="F102" s="10">
        <v>39</v>
      </c>
      <c r="G102" s="11"/>
    </row>
    <row r="103" spans="1:7" x14ac:dyDescent="0.35">
      <c r="A103" s="28"/>
      <c r="B103" s="17">
        <v>25</v>
      </c>
      <c r="C103" s="17">
        <v>9</v>
      </c>
      <c r="D103" s="17">
        <v>2025</v>
      </c>
      <c r="E103" s="18">
        <v>0</v>
      </c>
      <c r="F103" s="10">
        <v>39</v>
      </c>
      <c r="G103" s="11"/>
    </row>
    <row r="104" spans="1:7" x14ac:dyDescent="0.35">
      <c r="A104" s="28"/>
      <c r="B104" s="17">
        <v>25</v>
      </c>
      <c r="C104" s="17">
        <v>9</v>
      </c>
      <c r="D104" s="17">
        <v>2025</v>
      </c>
      <c r="E104" s="18">
        <v>0</v>
      </c>
      <c r="F104" s="10">
        <v>39</v>
      </c>
      <c r="G104" s="11"/>
    </row>
    <row r="105" spans="1:7" x14ac:dyDescent="0.35">
      <c r="A105" s="28"/>
      <c r="B105" s="17">
        <v>25</v>
      </c>
      <c r="C105" s="17">
        <v>9</v>
      </c>
      <c r="D105" s="17">
        <v>2025</v>
      </c>
      <c r="E105" s="18">
        <v>0</v>
      </c>
      <c r="F105" s="10">
        <v>39</v>
      </c>
      <c r="G105" s="11"/>
    </row>
    <row r="106" spans="1:7" x14ac:dyDescent="0.35">
      <c r="A106" s="28"/>
      <c r="B106" s="17">
        <v>25</v>
      </c>
      <c r="C106" s="17">
        <v>9</v>
      </c>
      <c r="D106" s="17">
        <v>2025</v>
      </c>
      <c r="E106" s="18">
        <v>0</v>
      </c>
      <c r="F106" s="10">
        <v>39</v>
      </c>
      <c r="G106" s="11"/>
    </row>
    <row r="107" spans="1:7" x14ac:dyDescent="0.35">
      <c r="A107" s="16"/>
      <c r="B107" s="17">
        <v>26</v>
      </c>
      <c r="C107" s="17">
        <v>9</v>
      </c>
      <c r="D107" s="17">
        <v>2025</v>
      </c>
      <c r="E107" s="18">
        <v>0</v>
      </c>
      <c r="F107" s="10">
        <v>39</v>
      </c>
      <c r="G107" s="11"/>
    </row>
    <row r="108" spans="1:7" x14ac:dyDescent="0.35">
      <c r="A108" s="16"/>
      <c r="B108" s="17">
        <v>26</v>
      </c>
      <c r="C108" s="17">
        <v>9</v>
      </c>
      <c r="D108" s="17">
        <v>2025</v>
      </c>
      <c r="E108" s="18">
        <v>0</v>
      </c>
      <c r="F108" s="10">
        <v>39</v>
      </c>
      <c r="G108" s="11"/>
    </row>
    <row r="109" spans="1:7" x14ac:dyDescent="0.35">
      <c r="A109" s="16"/>
      <c r="B109" s="17">
        <v>26</v>
      </c>
      <c r="C109" s="17">
        <v>9</v>
      </c>
      <c r="D109" s="17">
        <v>2025</v>
      </c>
      <c r="E109" s="18">
        <v>0</v>
      </c>
      <c r="F109" s="10">
        <v>39</v>
      </c>
      <c r="G109" s="11"/>
    </row>
    <row r="110" spans="1:7" x14ac:dyDescent="0.35">
      <c r="A110" s="16"/>
      <c r="B110" s="17">
        <v>26</v>
      </c>
      <c r="C110" s="17">
        <v>9</v>
      </c>
      <c r="D110" s="17">
        <v>2025</v>
      </c>
      <c r="E110" s="18">
        <v>0</v>
      </c>
      <c r="F110" s="10">
        <v>39</v>
      </c>
      <c r="G110" s="11"/>
    </row>
    <row r="111" spans="1:7" x14ac:dyDescent="0.35">
      <c r="A111" s="73"/>
      <c r="B111" s="67">
        <v>27</v>
      </c>
      <c r="C111" s="67">
        <v>9</v>
      </c>
      <c r="D111" s="67">
        <v>2025</v>
      </c>
      <c r="E111" s="68">
        <v>0</v>
      </c>
      <c r="F111" s="10">
        <v>39</v>
      </c>
      <c r="G111" s="11"/>
    </row>
    <row r="112" spans="1:7" x14ac:dyDescent="0.35">
      <c r="A112" s="73"/>
      <c r="B112" s="67">
        <v>27</v>
      </c>
      <c r="C112" s="67">
        <v>9</v>
      </c>
      <c r="D112" s="67">
        <v>2025</v>
      </c>
      <c r="E112" s="68">
        <v>0</v>
      </c>
      <c r="F112" s="10">
        <v>39</v>
      </c>
      <c r="G112" s="11"/>
    </row>
    <row r="113" spans="1:7" x14ac:dyDescent="0.35">
      <c r="A113" s="73"/>
      <c r="B113" s="67">
        <v>27</v>
      </c>
      <c r="C113" s="67">
        <v>9</v>
      </c>
      <c r="D113" s="67">
        <v>2025</v>
      </c>
      <c r="E113" s="68">
        <v>0</v>
      </c>
      <c r="F113" s="10">
        <v>39</v>
      </c>
      <c r="G113" s="11"/>
    </row>
    <row r="114" spans="1:7" x14ac:dyDescent="0.35">
      <c r="A114" s="73"/>
      <c r="B114" s="67">
        <v>27</v>
      </c>
      <c r="C114" s="67">
        <v>9</v>
      </c>
      <c r="D114" s="67">
        <v>2025</v>
      </c>
      <c r="E114" s="68">
        <v>0</v>
      </c>
      <c r="F114" s="10">
        <v>39</v>
      </c>
      <c r="G114" s="11"/>
    </row>
    <row r="115" spans="1:7" x14ac:dyDescent="0.35">
      <c r="A115" s="73"/>
      <c r="B115" s="67">
        <v>28</v>
      </c>
      <c r="C115" s="67">
        <v>9</v>
      </c>
      <c r="D115" s="67">
        <v>2025</v>
      </c>
      <c r="E115" s="68">
        <v>0</v>
      </c>
      <c r="F115" s="10">
        <v>39</v>
      </c>
      <c r="G115" s="11"/>
    </row>
    <row r="116" spans="1:7" x14ac:dyDescent="0.35">
      <c r="A116" s="73"/>
      <c r="B116" s="67">
        <v>28</v>
      </c>
      <c r="C116" s="67">
        <v>9</v>
      </c>
      <c r="D116" s="67">
        <v>2025</v>
      </c>
      <c r="E116" s="68">
        <v>0</v>
      </c>
      <c r="F116" s="10">
        <v>39</v>
      </c>
      <c r="G116" s="11"/>
    </row>
    <row r="117" spans="1:7" x14ac:dyDescent="0.35">
      <c r="A117" s="73"/>
      <c r="B117" s="67">
        <v>28</v>
      </c>
      <c r="C117" s="67">
        <v>9</v>
      </c>
      <c r="D117" s="67">
        <v>2025</v>
      </c>
      <c r="E117" s="68">
        <v>0</v>
      </c>
      <c r="F117" s="10">
        <v>39</v>
      </c>
      <c r="G117" s="11"/>
    </row>
    <row r="118" spans="1:7" x14ac:dyDescent="0.35">
      <c r="A118" s="73"/>
      <c r="B118" s="67">
        <v>28</v>
      </c>
      <c r="C118" s="67">
        <v>9</v>
      </c>
      <c r="D118" s="67">
        <v>2025</v>
      </c>
      <c r="E118" s="68">
        <v>0</v>
      </c>
      <c r="F118" s="10">
        <v>39</v>
      </c>
      <c r="G118" s="11"/>
    </row>
    <row r="119" spans="1:7" x14ac:dyDescent="0.35">
      <c r="A119" s="70"/>
      <c r="B119" s="71">
        <v>29</v>
      </c>
      <c r="C119" s="71">
        <v>9</v>
      </c>
      <c r="D119" s="71">
        <v>2025</v>
      </c>
      <c r="E119" s="72">
        <v>0</v>
      </c>
      <c r="F119" s="10">
        <v>40</v>
      </c>
      <c r="G119" s="11"/>
    </row>
    <row r="120" spans="1:7" x14ac:dyDescent="0.35">
      <c r="A120" s="70"/>
      <c r="B120" s="71">
        <v>29</v>
      </c>
      <c r="C120" s="71">
        <v>9</v>
      </c>
      <c r="D120" s="71">
        <v>2025</v>
      </c>
      <c r="E120" s="72">
        <v>0</v>
      </c>
      <c r="F120" s="10">
        <v>40</v>
      </c>
      <c r="G120" s="11"/>
    </row>
    <row r="121" spans="1:7" x14ac:dyDescent="0.35">
      <c r="A121" s="70"/>
      <c r="B121" s="71">
        <v>29</v>
      </c>
      <c r="C121" s="71">
        <v>9</v>
      </c>
      <c r="D121" s="71">
        <v>2025</v>
      </c>
      <c r="E121" s="72">
        <v>0</v>
      </c>
      <c r="F121" s="10">
        <v>40</v>
      </c>
      <c r="G121" s="11"/>
    </row>
    <row r="122" spans="1:7" x14ac:dyDescent="0.35">
      <c r="A122" s="70"/>
      <c r="B122" s="71">
        <v>29</v>
      </c>
      <c r="C122" s="71">
        <v>9</v>
      </c>
      <c r="D122" s="71">
        <v>2025</v>
      </c>
      <c r="E122" s="72">
        <v>0</v>
      </c>
      <c r="F122" s="10">
        <v>40</v>
      </c>
      <c r="G122" s="11"/>
    </row>
    <row r="123" spans="1:7" x14ac:dyDescent="0.35">
      <c r="A123" s="16"/>
      <c r="B123" s="17">
        <v>30</v>
      </c>
      <c r="C123" s="17">
        <v>9</v>
      </c>
      <c r="D123" s="17">
        <v>2025</v>
      </c>
      <c r="E123" s="18">
        <v>0</v>
      </c>
      <c r="F123" s="10">
        <v>40</v>
      </c>
      <c r="G123" s="11"/>
    </row>
    <row r="124" spans="1:7" x14ac:dyDescent="0.35">
      <c r="A124" s="16"/>
      <c r="B124" s="17">
        <v>30</v>
      </c>
      <c r="C124" s="17">
        <v>9</v>
      </c>
      <c r="D124" s="17">
        <v>2025</v>
      </c>
      <c r="E124" s="18">
        <v>0</v>
      </c>
      <c r="F124" s="10">
        <v>40</v>
      </c>
      <c r="G124" s="11"/>
    </row>
    <row r="125" spans="1:7" x14ac:dyDescent="0.35">
      <c r="A125" s="16"/>
      <c r="B125" s="17">
        <v>30</v>
      </c>
      <c r="C125" s="17">
        <v>9</v>
      </c>
      <c r="D125" s="17">
        <v>2025</v>
      </c>
      <c r="E125" s="18">
        <v>0</v>
      </c>
      <c r="F125" s="10">
        <v>40</v>
      </c>
      <c r="G125" s="11"/>
    </row>
    <row r="126" spans="1:7" x14ac:dyDescent="0.35">
      <c r="A126" s="16"/>
      <c r="B126" s="17">
        <v>30</v>
      </c>
      <c r="C126" s="17">
        <v>9</v>
      </c>
      <c r="D126" s="17">
        <v>2025</v>
      </c>
      <c r="E126" s="18">
        <v>0</v>
      </c>
      <c r="F126" s="10">
        <v>40</v>
      </c>
      <c r="G126" s="11"/>
    </row>
    <row r="127" spans="1:7" x14ac:dyDescent="0.35">
      <c r="A127" s="25" t="s">
        <v>29</v>
      </c>
      <c r="B127" s="13"/>
      <c r="C127" s="13"/>
      <c r="D127" s="13"/>
      <c r="E127" s="26">
        <f>SUM(E7:E126)</f>
        <v>0</v>
      </c>
      <c r="F127" s="11"/>
      <c r="G127" s="11"/>
    </row>
    <row r="128" spans="1:7" x14ac:dyDescent="0.35">
      <c r="A128" s="11"/>
      <c r="B128" s="13"/>
      <c r="C128" s="13"/>
      <c r="D128" s="13"/>
      <c r="E128" s="27"/>
      <c r="F128" s="11"/>
      <c r="G128" s="11"/>
    </row>
    <row r="129" spans="1:7" x14ac:dyDescent="0.35">
      <c r="A129" s="11"/>
      <c r="B129" s="13"/>
      <c r="C129" s="13"/>
      <c r="D129" s="13"/>
      <c r="E129" s="13"/>
      <c r="F129" s="11"/>
      <c r="G129" s="11"/>
    </row>
    <row r="131" spans="1:7" ht="29.4" customHeight="1" x14ac:dyDescent="0.35">
      <c r="A131" s="125" t="s">
        <v>30</v>
      </c>
      <c r="B131" s="125"/>
      <c r="C131" s="127" t="s">
        <v>31</v>
      </c>
      <c r="D131" s="127"/>
    </row>
    <row r="132" spans="1:7" x14ac:dyDescent="0.35">
      <c r="A132">
        <v>35</v>
      </c>
      <c r="B132" s="6">
        <f>SUMIF($F$7:$F$126,A132,$E$7:$E$126)+SUMIF('tijdsregist 08 2025'!$F$7:F130,'tijdsregist 08 2025'!A140,'tijdsregist 08 2025'!$E$7:E130)</f>
        <v>0</v>
      </c>
      <c r="C132" s="1">
        <v>1</v>
      </c>
      <c r="D132" s="6">
        <f t="shared" ref="D132:D162" si="0">SUMIF($B$7:$B$126,C132,$E$7:$E$126)</f>
        <v>0</v>
      </c>
    </row>
    <row r="133" spans="1:7" x14ac:dyDescent="0.35">
      <c r="A133">
        <v>36</v>
      </c>
      <c r="B133" s="6">
        <f>SUMIF(F7:F126,A133,E7:E126)</f>
        <v>0</v>
      </c>
      <c r="C133" s="1">
        <v>2</v>
      </c>
      <c r="D133" s="6">
        <f t="shared" si="0"/>
        <v>0</v>
      </c>
    </row>
    <row r="134" spans="1:7" x14ac:dyDescent="0.35">
      <c r="A134">
        <v>37</v>
      </c>
      <c r="B134" s="6">
        <f>SUMIF(F7:F126,A134,E7:E126)</f>
        <v>0</v>
      </c>
      <c r="C134" s="1">
        <v>3</v>
      </c>
      <c r="D134" s="6">
        <f t="shared" si="0"/>
        <v>0</v>
      </c>
    </row>
    <row r="135" spans="1:7" x14ac:dyDescent="0.35">
      <c r="A135">
        <v>38</v>
      </c>
      <c r="B135" s="6">
        <f>SUMIF(F7:F126,A135,E7:E126)</f>
        <v>0</v>
      </c>
      <c r="C135" s="1">
        <v>4</v>
      </c>
      <c r="D135" s="6">
        <f t="shared" si="0"/>
        <v>0</v>
      </c>
    </row>
    <row r="136" spans="1:7" x14ac:dyDescent="0.35">
      <c r="A136">
        <v>39</v>
      </c>
      <c r="B136" s="6">
        <f>SUMIF(F7:F126,A136,E7:E126)</f>
        <v>0</v>
      </c>
      <c r="C136" s="1">
        <v>5</v>
      </c>
      <c r="D136" s="6">
        <f t="shared" si="0"/>
        <v>0</v>
      </c>
    </row>
    <row r="137" spans="1:7" x14ac:dyDescent="0.35">
      <c r="A137">
        <v>40</v>
      </c>
      <c r="B137" s="6">
        <f>SUMIF(F7:F126,A137,E7:E126)+SUMIF('tijdsregist 10 2025'!F7:F130,'tijdsregist 10 2025'!A136,'tijdsregist 10 2025'!E7:E130)</f>
        <v>0</v>
      </c>
      <c r="C137" s="1">
        <v>6</v>
      </c>
      <c r="D137" s="6">
        <f t="shared" si="0"/>
        <v>0</v>
      </c>
    </row>
    <row r="138" spans="1:7" x14ac:dyDescent="0.35">
      <c r="C138" s="1">
        <v>7</v>
      </c>
      <c r="D138" s="6">
        <f t="shared" si="0"/>
        <v>0</v>
      </c>
    </row>
    <row r="139" spans="1:7" x14ac:dyDescent="0.35">
      <c r="C139" s="1">
        <v>8</v>
      </c>
      <c r="D139" s="6">
        <f t="shared" si="0"/>
        <v>0</v>
      </c>
    </row>
    <row r="140" spans="1:7" x14ac:dyDescent="0.35">
      <c r="C140" s="1">
        <v>9</v>
      </c>
      <c r="D140" s="6">
        <f t="shared" si="0"/>
        <v>0</v>
      </c>
    </row>
    <row r="141" spans="1:7" x14ac:dyDescent="0.35">
      <c r="C141" s="1">
        <v>10</v>
      </c>
      <c r="D141" s="6">
        <f t="shared" si="0"/>
        <v>0</v>
      </c>
    </row>
    <row r="142" spans="1:7" x14ac:dyDescent="0.35">
      <c r="C142" s="1">
        <v>11</v>
      </c>
      <c r="D142" s="6">
        <f t="shared" si="0"/>
        <v>0</v>
      </c>
    </row>
    <row r="143" spans="1:7" x14ac:dyDescent="0.35">
      <c r="C143" s="1">
        <v>12</v>
      </c>
      <c r="D143" s="6">
        <f t="shared" si="0"/>
        <v>0</v>
      </c>
    </row>
    <row r="144" spans="1:7" x14ac:dyDescent="0.35">
      <c r="C144" s="1">
        <v>13</v>
      </c>
      <c r="D144" s="6">
        <f t="shared" si="0"/>
        <v>0</v>
      </c>
    </row>
    <row r="145" spans="3:4" x14ac:dyDescent="0.35">
      <c r="C145" s="1">
        <v>14</v>
      </c>
      <c r="D145" s="6">
        <f t="shared" si="0"/>
        <v>0</v>
      </c>
    </row>
    <row r="146" spans="3:4" x14ac:dyDescent="0.35">
      <c r="C146" s="1">
        <v>15</v>
      </c>
      <c r="D146" s="6">
        <f t="shared" si="0"/>
        <v>0</v>
      </c>
    </row>
    <row r="147" spans="3:4" x14ac:dyDescent="0.35">
      <c r="C147" s="1">
        <v>16</v>
      </c>
      <c r="D147" s="6">
        <f t="shared" si="0"/>
        <v>0</v>
      </c>
    </row>
    <row r="148" spans="3:4" x14ac:dyDescent="0.35">
      <c r="C148" s="1">
        <v>17</v>
      </c>
      <c r="D148" s="6">
        <f t="shared" si="0"/>
        <v>0</v>
      </c>
    </row>
    <row r="149" spans="3:4" x14ac:dyDescent="0.35">
      <c r="C149" s="1">
        <v>18</v>
      </c>
      <c r="D149" s="6">
        <f t="shared" si="0"/>
        <v>0</v>
      </c>
    </row>
    <row r="150" spans="3:4" x14ac:dyDescent="0.35">
      <c r="C150" s="1">
        <v>19</v>
      </c>
      <c r="D150" s="6">
        <f t="shared" si="0"/>
        <v>0</v>
      </c>
    </row>
    <row r="151" spans="3:4" x14ac:dyDescent="0.35">
      <c r="C151" s="1">
        <v>20</v>
      </c>
      <c r="D151" s="6">
        <f t="shared" si="0"/>
        <v>0</v>
      </c>
    </row>
    <row r="152" spans="3:4" x14ac:dyDescent="0.35">
      <c r="C152" s="1">
        <v>21</v>
      </c>
      <c r="D152" s="6">
        <f t="shared" si="0"/>
        <v>0</v>
      </c>
    </row>
    <row r="153" spans="3:4" x14ac:dyDescent="0.35">
      <c r="C153" s="1">
        <v>22</v>
      </c>
      <c r="D153" s="6">
        <f t="shared" si="0"/>
        <v>0</v>
      </c>
    </row>
    <row r="154" spans="3:4" x14ac:dyDescent="0.35">
      <c r="C154" s="1">
        <v>23</v>
      </c>
      <c r="D154" s="6">
        <f t="shared" si="0"/>
        <v>0</v>
      </c>
    </row>
    <row r="155" spans="3:4" x14ac:dyDescent="0.35">
      <c r="C155" s="1">
        <v>24</v>
      </c>
      <c r="D155" s="6">
        <f t="shared" si="0"/>
        <v>0</v>
      </c>
    </row>
    <row r="156" spans="3:4" x14ac:dyDescent="0.35">
      <c r="C156" s="1">
        <v>25</v>
      </c>
      <c r="D156" s="6">
        <f t="shared" si="0"/>
        <v>0</v>
      </c>
    </row>
    <row r="157" spans="3:4" x14ac:dyDescent="0.35">
      <c r="C157" s="1">
        <v>26</v>
      </c>
      <c r="D157" s="6">
        <f t="shared" si="0"/>
        <v>0</v>
      </c>
    </row>
    <row r="158" spans="3:4" x14ac:dyDescent="0.35">
      <c r="C158" s="1">
        <v>27</v>
      </c>
      <c r="D158" s="6">
        <f t="shared" si="0"/>
        <v>0</v>
      </c>
    </row>
    <row r="159" spans="3:4" x14ac:dyDescent="0.35">
      <c r="C159" s="1">
        <v>28</v>
      </c>
      <c r="D159" s="6">
        <f t="shared" si="0"/>
        <v>0</v>
      </c>
    </row>
    <row r="160" spans="3:4" x14ac:dyDescent="0.35">
      <c r="C160" s="1">
        <v>29</v>
      </c>
      <c r="D160" s="6">
        <f t="shared" si="0"/>
        <v>0</v>
      </c>
    </row>
    <row r="161" spans="3:4" x14ac:dyDescent="0.35">
      <c r="C161" s="1">
        <v>30</v>
      </c>
      <c r="D161" s="6">
        <f t="shared" si="0"/>
        <v>0</v>
      </c>
    </row>
    <row r="162" spans="3:4" x14ac:dyDescent="0.35">
      <c r="C162" s="1">
        <v>31</v>
      </c>
      <c r="D162" s="6">
        <f t="shared" si="0"/>
        <v>0</v>
      </c>
    </row>
  </sheetData>
  <sheetProtection algorithmName="SHA-512" hashValue="HOnmtTUA4nKz92CNVSn+GaugHL0yMmEt3V6i92BQ+0KXn9nII5Mj6CP4+q6Q0X+w3mI6wifuaIEvPXrGfWa+LA==" saltValue="kaXc58SId5nlQ+2OfKifxg==" spinCount="100000" sheet="1" objects="1" scenarios="1"/>
  <mergeCells count="3">
    <mergeCell ref="A131:B131"/>
    <mergeCell ref="C131:D131"/>
    <mergeCell ref="A3:E3"/>
  </mergeCells>
  <conditionalFormatting sqref="B132:B137">
    <cfRule type="cellIs" dxfId="15" priority="2" operator="greaterThan">
      <formula>2.08333333333333</formula>
    </cfRule>
    <cfRule type="cellIs" dxfId="14" priority="4" operator="greaterThan">
      <formula>50</formula>
    </cfRule>
  </conditionalFormatting>
  <conditionalFormatting sqref="E7:E126">
    <cfRule type="cellIs" dxfId="13" priority="3" operator="greaterThan">
      <formula>0.458333333333333</formula>
    </cfRule>
  </conditionalFormatting>
  <conditionalFormatting sqref="D132:D162">
    <cfRule type="cellIs" dxfId="12"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F2943-C189-4576-88D3-0D3881491E4F}">
  <sheetPr codeName="Blad12">
    <pageSetUpPr fitToPage="1"/>
  </sheetPr>
  <dimension ref="A2:G166"/>
  <sheetViews>
    <sheetView topLeftCell="A116" zoomScaleNormal="100" workbookViewId="0">
      <selection activeCell="E8" sqref="E8"/>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28"/>
      <c r="B7" s="17">
        <v>1</v>
      </c>
      <c r="C7" s="17">
        <v>10</v>
      </c>
      <c r="D7" s="17">
        <v>2025</v>
      </c>
      <c r="E7" s="18">
        <v>0</v>
      </c>
      <c r="F7" s="10">
        <v>40</v>
      </c>
      <c r="G7" s="11"/>
    </row>
    <row r="8" spans="1:7" x14ac:dyDescent="0.35">
      <c r="A8" s="28"/>
      <c r="B8" s="17">
        <v>1</v>
      </c>
      <c r="C8" s="17">
        <v>10</v>
      </c>
      <c r="D8" s="17">
        <v>2025</v>
      </c>
      <c r="E8" s="18">
        <v>0</v>
      </c>
      <c r="F8" s="10">
        <v>40</v>
      </c>
      <c r="G8" s="11"/>
    </row>
    <row r="9" spans="1:7" x14ac:dyDescent="0.35">
      <c r="A9" s="28"/>
      <c r="B9" s="17">
        <v>1</v>
      </c>
      <c r="C9" s="17">
        <v>10</v>
      </c>
      <c r="D9" s="17">
        <v>2025</v>
      </c>
      <c r="E9" s="18">
        <v>0</v>
      </c>
      <c r="F9" s="10">
        <v>40</v>
      </c>
      <c r="G9" s="11"/>
    </row>
    <row r="10" spans="1:7" x14ac:dyDescent="0.35">
      <c r="A10" s="28"/>
      <c r="B10" s="17">
        <v>1</v>
      </c>
      <c r="C10" s="17">
        <v>10</v>
      </c>
      <c r="D10" s="17">
        <v>2025</v>
      </c>
      <c r="E10" s="20">
        <v>0</v>
      </c>
      <c r="F10" s="10">
        <v>40</v>
      </c>
      <c r="G10" s="11"/>
    </row>
    <row r="11" spans="1:7" x14ac:dyDescent="0.35">
      <c r="A11" s="34"/>
      <c r="B11" s="30">
        <v>2</v>
      </c>
      <c r="C11" s="17">
        <v>10</v>
      </c>
      <c r="D11" s="17">
        <v>2025</v>
      </c>
      <c r="E11" s="29">
        <v>0</v>
      </c>
      <c r="F11" s="10">
        <v>40</v>
      </c>
      <c r="G11" s="11"/>
    </row>
    <row r="12" spans="1:7" x14ac:dyDescent="0.35">
      <c r="A12" s="16"/>
      <c r="B12" s="17">
        <v>2</v>
      </c>
      <c r="C12" s="17">
        <v>10</v>
      </c>
      <c r="D12" s="17">
        <v>2025</v>
      </c>
      <c r="E12" s="18">
        <v>0</v>
      </c>
      <c r="F12" s="10">
        <v>40</v>
      </c>
      <c r="G12" s="11"/>
    </row>
    <row r="13" spans="1:7" x14ac:dyDescent="0.35">
      <c r="A13" s="16"/>
      <c r="B13" s="17">
        <v>2</v>
      </c>
      <c r="C13" s="17">
        <v>10</v>
      </c>
      <c r="D13" s="17">
        <v>2025</v>
      </c>
      <c r="E13" s="18">
        <v>0</v>
      </c>
      <c r="F13" s="10">
        <v>40</v>
      </c>
      <c r="G13" s="11"/>
    </row>
    <row r="14" spans="1:7" x14ac:dyDescent="0.35">
      <c r="A14" s="34"/>
      <c r="B14" s="17">
        <v>2</v>
      </c>
      <c r="C14" s="17">
        <v>10</v>
      </c>
      <c r="D14" s="17">
        <v>2025</v>
      </c>
      <c r="E14" s="18">
        <v>0</v>
      </c>
      <c r="F14" s="10">
        <v>40</v>
      </c>
      <c r="G14" s="11"/>
    </row>
    <row r="15" spans="1:7" x14ac:dyDescent="0.35">
      <c r="A15" s="28"/>
      <c r="B15" s="17">
        <v>3</v>
      </c>
      <c r="C15" s="17">
        <v>10</v>
      </c>
      <c r="D15" s="17">
        <v>2025</v>
      </c>
      <c r="E15" s="18">
        <v>0</v>
      </c>
      <c r="F15" s="10">
        <v>40</v>
      </c>
      <c r="G15" s="11"/>
    </row>
    <row r="16" spans="1:7" x14ac:dyDescent="0.35">
      <c r="A16" s="28"/>
      <c r="B16" s="17">
        <v>3</v>
      </c>
      <c r="C16" s="17">
        <v>10</v>
      </c>
      <c r="D16" s="17">
        <v>2025</v>
      </c>
      <c r="E16" s="18">
        <v>0</v>
      </c>
      <c r="F16" s="10">
        <v>40</v>
      </c>
      <c r="G16" s="11"/>
    </row>
    <row r="17" spans="1:7" x14ac:dyDescent="0.35">
      <c r="A17" s="28"/>
      <c r="B17" s="17">
        <v>3</v>
      </c>
      <c r="C17" s="17">
        <v>10</v>
      </c>
      <c r="D17" s="17">
        <v>2025</v>
      </c>
      <c r="E17" s="18">
        <v>0</v>
      </c>
      <c r="F17" s="10">
        <v>40</v>
      </c>
      <c r="G17" s="11"/>
    </row>
    <row r="18" spans="1:7" x14ac:dyDescent="0.35">
      <c r="A18" s="28"/>
      <c r="B18" s="17">
        <v>3</v>
      </c>
      <c r="C18" s="17">
        <v>10</v>
      </c>
      <c r="D18" s="17">
        <v>2025</v>
      </c>
      <c r="E18" s="18">
        <v>0</v>
      </c>
      <c r="F18" s="10">
        <v>40</v>
      </c>
      <c r="G18" s="11"/>
    </row>
    <row r="19" spans="1:7" x14ac:dyDescent="0.35">
      <c r="A19" s="73"/>
      <c r="B19" s="67">
        <v>4</v>
      </c>
      <c r="C19" s="67">
        <v>10</v>
      </c>
      <c r="D19" s="67">
        <v>2025</v>
      </c>
      <c r="E19" s="68">
        <v>0</v>
      </c>
      <c r="F19" s="10">
        <v>40</v>
      </c>
      <c r="G19" s="11"/>
    </row>
    <row r="20" spans="1:7" x14ac:dyDescent="0.35">
      <c r="A20" s="73"/>
      <c r="B20" s="67">
        <v>4</v>
      </c>
      <c r="C20" s="67">
        <v>10</v>
      </c>
      <c r="D20" s="67">
        <v>2025</v>
      </c>
      <c r="E20" s="68">
        <v>0</v>
      </c>
      <c r="F20" s="10">
        <v>40</v>
      </c>
      <c r="G20" s="11"/>
    </row>
    <row r="21" spans="1:7" x14ac:dyDescent="0.35">
      <c r="A21" s="73"/>
      <c r="B21" s="67">
        <v>4</v>
      </c>
      <c r="C21" s="67">
        <v>10</v>
      </c>
      <c r="D21" s="67">
        <v>2025</v>
      </c>
      <c r="E21" s="68">
        <v>0</v>
      </c>
      <c r="F21" s="10">
        <v>40</v>
      </c>
      <c r="G21" s="11"/>
    </row>
    <row r="22" spans="1:7" x14ac:dyDescent="0.35">
      <c r="A22" s="73"/>
      <c r="B22" s="67">
        <v>4</v>
      </c>
      <c r="C22" s="67">
        <v>10</v>
      </c>
      <c r="D22" s="67">
        <v>2025</v>
      </c>
      <c r="E22" s="68">
        <v>0</v>
      </c>
      <c r="F22" s="10">
        <v>40</v>
      </c>
      <c r="G22" s="11"/>
    </row>
    <row r="23" spans="1:7" x14ac:dyDescent="0.35">
      <c r="A23" s="73"/>
      <c r="B23" s="67">
        <v>5</v>
      </c>
      <c r="C23" s="67">
        <v>10</v>
      </c>
      <c r="D23" s="67">
        <v>2025</v>
      </c>
      <c r="E23" s="68">
        <v>0</v>
      </c>
      <c r="F23" s="10">
        <v>40</v>
      </c>
      <c r="G23" s="11"/>
    </row>
    <row r="24" spans="1:7" x14ac:dyDescent="0.35">
      <c r="A24" s="73"/>
      <c r="B24" s="67">
        <v>5</v>
      </c>
      <c r="C24" s="67">
        <v>10</v>
      </c>
      <c r="D24" s="67">
        <v>2025</v>
      </c>
      <c r="E24" s="68">
        <v>0</v>
      </c>
      <c r="F24" s="10">
        <v>40</v>
      </c>
      <c r="G24" s="11"/>
    </row>
    <row r="25" spans="1:7" x14ac:dyDescent="0.35">
      <c r="A25" s="73"/>
      <c r="B25" s="67">
        <v>5</v>
      </c>
      <c r="C25" s="67">
        <v>10</v>
      </c>
      <c r="D25" s="67">
        <v>2025</v>
      </c>
      <c r="E25" s="68">
        <v>0</v>
      </c>
      <c r="F25" s="10">
        <v>40</v>
      </c>
      <c r="G25" s="11"/>
    </row>
    <row r="26" spans="1:7" x14ac:dyDescent="0.35">
      <c r="A26" s="73"/>
      <c r="B26" s="67">
        <v>5</v>
      </c>
      <c r="C26" s="67">
        <v>10</v>
      </c>
      <c r="D26" s="67">
        <v>2025</v>
      </c>
      <c r="E26" s="68">
        <v>0</v>
      </c>
      <c r="F26" s="10">
        <v>40</v>
      </c>
      <c r="G26" s="11"/>
    </row>
    <row r="27" spans="1:7" x14ac:dyDescent="0.35">
      <c r="A27" s="70"/>
      <c r="B27" s="71">
        <v>6</v>
      </c>
      <c r="C27" s="71">
        <v>10</v>
      </c>
      <c r="D27" s="71">
        <v>2025</v>
      </c>
      <c r="E27" s="72">
        <v>0</v>
      </c>
      <c r="F27" s="10">
        <v>41</v>
      </c>
      <c r="G27" s="11"/>
    </row>
    <row r="28" spans="1:7" x14ac:dyDescent="0.35">
      <c r="A28" s="70"/>
      <c r="B28" s="71">
        <v>6</v>
      </c>
      <c r="C28" s="71">
        <v>10</v>
      </c>
      <c r="D28" s="71">
        <v>2025</v>
      </c>
      <c r="E28" s="72">
        <v>0</v>
      </c>
      <c r="F28" s="10">
        <v>41</v>
      </c>
      <c r="G28" s="11"/>
    </row>
    <row r="29" spans="1:7" x14ac:dyDescent="0.35">
      <c r="A29" s="70"/>
      <c r="B29" s="71">
        <v>6</v>
      </c>
      <c r="C29" s="71">
        <v>10</v>
      </c>
      <c r="D29" s="71">
        <v>2025</v>
      </c>
      <c r="E29" s="72">
        <v>0</v>
      </c>
      <c r="F29" s="10">
        <v>41</v>
      </c>
      <c r="G29" s="11"/>
    </row>
    <row r="30" spans="1:7" x14ac:dyDescent="0.35">
      <c r="A30" s="70"/>
      <c r="B30" s="71">
        <v>6</v>
      </c>
      <c r="C30" s="71">
        <v>10</v>
      </c>
      <c r="D30" s="71">
        <v>2025</v>
      </c>
      <c r="E30" s="72">
        <v>0</v>
      </c>
      <c r="F30" s="10">
        <v>41</v>
      </c>
      <c r="G30" s="11"/>
    </row>
    <row r="31" spans="1:7" x14ac:dyDescent="0.35">
      <c r="A31" s="16"/>
      <c r="B31" s="17">
        <v>7</v>
      </c>
      <c r="C31" s="17">
        <v>10</v>
      </c>
      <c r="D31" s="17">
        <v>2025</v>
      </c>
      <c r="E31" s="18">
        <v>0</v>
      </c>
      <c r="F31" s="10">
        <v>41</v>
      </c>
      <c r="G31" s="11"/>
    </row>
    <row r="32" spans="1:7" x14ac:dyDescent="0.35">
      <c r="A32" s="16"/>
      <c r="B32" s="17">
        <v>7</v>
      </c>
      <c r="C32" s="17">
        <v>10</v>
      </c>
      <c r="D32" s="17">
        <v>2025</v>
      </c>
      <c r="E32" s="18">
        <v>0</v>
      </c>
      <c r="F32" s="10">
        <v>41</v>
      </c>
      <c r="G32" s="11"/>
    </row>
    <row r="33" spans="1:7" x14ac:dyDescent="0.35">
      <c r="A33" s="16"/>
      <c r="B33" s="17">
        <v>7</v>
      </c>
      <c r="C33" s="17">
        <v>10</v>
      </c>
      <c r="D33" s="17">
        <v>2025</v>
      </c>
      <c r="E33" s="18">
        <v>0</v>
      </c>
      <c r="F33" s="10">
        <v>41</v>
      </c>
      <c r="G33" s="11"/>
    </row>
    <row r="34" spans="1:7" x14ac:dyDescent="0.35">
      <c r="A34" s="16"/>
      <c r="B34" s="17">
        <v>7</v>
      </c>
      <c r="C34" s="17">
        <v>10</v>
      </c>
      <c r="D34" s="17">
        <v>2025</v>
      </c>
      <c r="E34" s="18">
        <v>0</v>
      </c>
      <c r="F34" s="10">
        <v>41</v>
      </c>
      <c r="G34" s="11"/>
    </row>
    <row r="35" spans="1:7" x14ac:dyDescent="0.35">
      <c r="A35" s="16"/>
      <c r="B35" s="17">
        <v>8</v>
      </c>
      <c r="C35" s="17">
        <v>10</v>
      </c>
      <c r="D35" s="17">
        <v>2025</v>
      </c>
      <c r="E35" s="18">
        <v>0</v>
      </c>
      <c r="F35" s="10">
        <v>41</v>
      </c>
      <c r="G35" s="11"/>
    </row>
    <row r="36" spans="1:7" x14ac:dyDescent="0.35">
      <c r="A36" s="16"/>
      <c r="B36" s="17">
        <v>8</v>
      </c>
      <c r="C36" s="17">
        <v>10</v>
      </c>
      <c r="D36" s="17">
        <v>2025</v>
      </c>
      <c r="E36" s="18">
        <v>0</v>
      </c>
      <c r="F36" s="10">
        <v>41</v>
      </c>
      <c r="G36" s="11"/>
    </row>
    <row r="37" spans="1:7" x14ac:dyDescent="0.35">
      <c r="A37" s="16"/>
      <c r="B37" s="17">
        <v>8</v>
      </c>
      <c r="C37" s="17">
        <v>10</v>
      </c>
      <c r="D37" s="17">
        <v>2025</v>
      </c>
      <c r="E37" s="18">
        <v>0</v>
      </c>
      <c r="F37" s="10">
        <v>41</v>
      </c>
      <c r="G37" s="11"/>
    </row>
    <row r="38" spans="1:7" x14ac:dyDescent="0.35">
      <c r="A38" s="16"/>
      <c r="B38" s="17">
        <v>8</v>
      </c>
      <c r="C38" s="17">
        <v>10</v>
      </c>
      <c r="D38" s="17">
        <v>2025</v>
      </c>
      <c r="E38" s="18">
        <v>0</v>
      </c>
      <c r="F38" s="10">
        <v>41</v>
      </c>
      <c r="G38" s="11"/>
    </row>
    <row r="39" spans="1:7" x14ac:dyDescent="0.35">
      <c r="A39" s="16"/>
      <c r="B39" s="17">
        <v>9</v>
      </c>
      <c r="C39" s="17">
        <v>10</v>
      </c>
      <c r="D39" s="17">
        <v>2025</v>
      </c>
      <c r="E39" s="18">
        <v>0</v>
      </c>
      <c r="F39" s="10">
        <v>41</v>
      </c>
      <c r="G39" s="11"/>
    </row>
    <row r="40" spans="1:7" x14ac:dyDescent="0.35">
      <c r="A40" s="16"/>
      <c r="B40" s="17">
        <v>9</v>
      </c>
      <c r="C40" s="17">
        <v>10</v>
      </c>
      <c r="D40" s="17">
        <v>2025</v>
      </c>
      <c r="E40" s="18">
        <v>0</v>
      </c>
      <c r="F40" s="10">
        <v>41</v>
      </c>
      <c r="G40" s="11"/>
    </row>
    <row r="41" spans="1:7" x14ac:dyDescent="0.35">
      <c r="A41" s="16"/>
      <c r="B41" s="17">
        <v>9</v>
      </c>
      <c r="C41" s="17">
        <v>10</v>
      </c>
      <c r="D41" s="17">
        <v>2025</v>
      </c>
      <c r="E41" s="18">
        <v>0</v>
      </c>
      <c r="F41" s="10">
        <v>41</v>
      </c>
      <c r="G41" s="11"/>
    </row>
    <row r="42" spans="1:7" x14ac:dyDescent="0.35">
      <c r="A42" s="16"/>
      <c r="B42" s="17">
        <v>9</v>
      </c>
      <c r="C42" s="17">
        <v>10</v>
      </c>
      <c r="D42" s="17">
        <v>2025</v>
      </c>
      <c r="E42" s="18">
        <v>0</v>
      </c>
      <c r="F42" s="10">
        <v>41</v>
      </c>
      <c r="G42" s="11"/>
    </row>
    <row r="43" spans="1:7" x14ac:dyDescent="0.35">
      <c r="A43" s="28"/>
      <c r="B43" s="17">
        <v>10</v>
      </c>
      <c r="C43" s="17">
        <v>10</v>
      </c>
      <c r="D43" s="17">
        <v>2025</v>
      </c>
      <c r="E43" s="18">
        <v>0</v>
      </c>
      <c r="F43" s="10">
        <v>41</v>
      </c>
      <c r="G43" s="11"/>
    </row>
    <row r="44" spans="1:7" x14ac:dyDescent="0.35">
      <c r="A44" s="28"/>
      <c r="B44" s="17">
        <v>10</v>
      </c>
      <c r="C44" s="17">
        <v>10</v>
      </c>
      <c r="D44" s="17">
        <v>2025</v>
      </c>
      <c r="E44" s="18">
        <v>0</v>
      </c>
      <c r="F44" s="10">
        <v>41</v>
      </c>
      <c r="G44" s="11"/>
    </row>
    <row r="45" spans="1:7" x14ac:dyDescent="0.35">
      <c r="A45" s="28"/>
      <c r="B45" s="17">
        <v>10</v>
      </c>
      <c r="C45" s="17">
        <v>10</v>
      </c>
      <c r="D45" s="17">
        <v>2025</v>
      </c>
      <c r="E45" s="18">
        <v>0</v>
      </c>
      <c r="F45" s="10">
        <v>41</v>
      </c>
      <c r="G45" s="11"/>
    </row>
    <row r="46" spans="1:7" x14ac:dyDescent="0.35">
      <c r="A46" s="28"/>
      <c r="B46" s="17">
        <v>10</v>
      </c>
      <c r="C46" s="17">
        <v>10</v>
      </c>
      <c r="D46" s="17">
        <v>2025</v>
      </c>
      <c r="E46" s="18">
        <v>0</v>
      </c>
      <c r="F46" s="10">
        <v>41</v>
      </c>
      <c r="G46" s="11"/>
    </row>
    <row r="47" spans="1:7" x14ac:dyDescent="0.35">
      <c r="A47" s="73"/>
      <c r="B47" s="67">
        <v>11</v>
      </c>
      <c r="C47" s="67">
        <v>10</v>
      </c>
      <c r="D47" s="67">
        <v>2025</v>
      </c>
      <c r="E47" s="68">
        <v>0</v>
      </c>
      <c r="F47" s="10">
        <v>41</v>
      </c>
      <c r="G47" s="11"/>
    </row>
    <row r="48" spans="1:7" x14ac:dyDescent="0.35">
      <c r="A48" s="73"/>
      <c r="B48" s="67">
        <v>11</v>
      </c>
      <c r="C48" s="67">
        <v>10</v>
      </c>
      <c r="D48" s="67">
        <v>2025</v>
      </c>
      <c r="E48" s="68">
        <v>0</v>
      </c>
      <c r="F48" s="10">
        <v>41</v>
      </c>
      <c r="G48" s="11"/>
    </row>
    <row r="49" spans="1:7" x14ac:dyDescent="0.35">
      <c r="A49" s="73"/>
      <c r="B49" s="67">
        <v>11</v>
      </c>
      <c r="C49" s="67">
        <v>10</v>
      </c>
      <c r="D49" s="67">
        <v>2025</v>
      </c>
      <c r="E49" s="68">
        <v>0</v>
      </c>
      <c r="F49" s="10">
        <v>41</v>
      </c>
      <c r="G49" s="11"/>
    </row>
    <row r="50" spans="1:7" x14ac:dyDescent="0.35">
      <c r="A50" s="73"/>
      <c r="B50" s="67">
        <v>11</v>
      </c>
      <c r="C50" s="67">
        <v>10</v>
      </c>
      <c r="D50" s="67">
        <v>2025</v>
      </c>
      <c r="E50" s="68">
        <v>0</v>
      </c>
      <c r="F50" s="10">
        <v>41</v>
      </c>
      <c r="G50" s="11"/>
    </row>
    <row r="51" spans="1:7" x14ac:dyDescent="0.35">
      <c r="A51" s="73"/>
      <c r="B51" s="67">
        <v>12</v>
      </c>
      <c r="C51" s="67">
        <v>10</v>
      </c>
      <c r="D51" s="67">
        <v>2025</v>
      </c>
      <c r="E51" s="68">
        <v>0</v>
      </c>
      <c r="F51" s="10">
        <v>41</v>
      </c>
      <c r="G51" s="11"/>
    </row>
    <row r="52" spans="1:7" x14ac:dyDescent="0.35">
      <c r="A52" s="73"/>
      <c r="B52" s="67">
        <v>12</v>
      </c>
      <c r="C52" s="67">
        <v>10</v>
      </c>
      <c r="D52" s="67">
        <v>2025</v>
      </c>
      <c r="E52" s="68">
        <v>0</v>
      </c>
      <c r="F52" s="10">
        <v>41</v>
      </c>
      <c r="G52" s="11"/>
    </row>
    <row r="53" spans="1:7" x14ac:dyDescent="0.35">
      <c r="A53" s="73"/>
      <c r="B53" s="67">
        <v>12</v>
      </c>
      <c r="C53" s="67">
        <v>10</v>
      </c>
      <c r="D53" s="67">
        <v>2025</v>
      </c>
      <c r="E53" s="68">
        <v>0</v>
      </c>
      <c r="F53" s="10">
        <v>41</v>
      </c>
      <c r="G53" s="11"/>
    </row>
    <row r="54" spans="1:7" x14ac:dyDescent="0.35">
      <c r="A54" s="73"/>
      <c r="B54" s="67">
        <v>12</v>
      </c>
      <c r="C54" s="67">
        <v>10</v>
      </c>
      <c r="D54" s="67">
        <v>2025</v>
      </c>
      <c r="E54" s="68">
        <v>0</v>
      </c>
      <c r="F54" s="10">
        <v>41</v>
      </c>
      <c r="G54" s="11"/>
    </row>
    <row r="55" spans="1:7" x14ac:dyDescent="0.35">
      <c r="A55" s="70"/>
      <c r="B55" s="71">
        <v>13</v>
      </c>
      <c r="C55" s="71">
        <v>10</v>
      </c>
      <c r="D55" s="71">
        <v>2025</v>
      </c>
      <c r="E55" s="72">
        <v>0</v>
      </c>
      <c r="F55" s="10">
        <v>42</v>
      </c>
      <c r="G55" s="11"/>
    </row>
    <row r="56" spans="1:7" x14ac:dyDescent="0.35">
      <c r="A56" s="70"/>
      <c r="B56" s="71">
        <v>13</v>
      </c>
      <c r="C56" s="71">
        <v>10</v>
      </c>
      <c r="D56" s="71">
        <v>2025</v>
      </c>
      <c r="E56" s="72">
        <v>0</v>
      </c>
      <c r="F56" s="10">
        <v>42</v>
      </c>
      <c r="G56" s="11"/>
    </row>
    <row r="57" spans="1:7" x14ac:dyDescent="0.35">
      <c r="A57" s="70"/>
      <c r="B57" s="71">
        <v>13</v>
      </c>
      <c r="C57" s="71">
        <v>10</v>
      </c>
      <c r="D57" s="71">
        <v>2025</v>
      </c>
      <c r="E57" s="72">
        <v>0</v>
      </c>
      <c r="F57" s="10">
        <v>42</v>
      </c>
      <c r="G57" s="11"/>
    </row>
    <row r="58" spans="1:7" x14ac:dyDescent="0.35">
      <c r="A58" s="70"/>
      <c r="B58" s="71">
        <v>13</v>
      </c>
      <c r="C58" s="71">
        <v>10</v>
      </c>
      <c r="D58" s="71">
        <v>2025</v>
      </c>
      <c r="E58" s="72">
        <v>0</v>
      </c>
      <c r="F58" s="10">
        <v>42</v>
      </c>
      <c r="G58" s="11"/>
    </row>
    <row r="59" spans="1:7" x14ac:dyDescent="0.35">
      <c r="A59" s="70"/>
      <c r="B59" s="71">
        <v>14</v>
      </c>
      <c r="C59" s="71">
        <v>10</v>
      </c>
      <c r="D59" s="71">
        <v>2025</v>
      </c>
      <c r="E59" s="72">
        <v>0</v>
      </c>
      <c r="F59" s="10">
        <v>42</v>
      </c>
      <c r="G59" s="11"/>
    </row>
    <row r="60" spans="1:7" x14ac:dyDescent="0.35">
      <c r="A60" s="70"/>
      <c r="B60" s="71">
        <v>14</v>
      </c>
      <c r="C60" s="71">
        <v>10</v>
      </c>
      <c r="D60" s="71">
        <v>2025</v>
      </c>
      <c r="E60" s="72">
        <v>0</v>
      </c>
      <c r="F60" s="10">
        <v>42</v>
      </c>
      <c r="G60" s="11"/>
    </row>
    <row r="61" spans="1:7" x14ac:dyDescent="0.35">
      <c r="A61" s="28"/>
      <c r="B61" s="17">
        <v>14</v>
      </c>
      <c r="C61" s="17">
        <v>10</v>
      </c>
      <c r="D61" s="17">
        <v>2025</v>
      </c>
      <c r="E61" s="18">
        <v>0</v>
      </c>
      <c r="F61" s="10">
        <v>42</v>
      </c>
      <c r="G61" s="11"/>
    </row>
    <row r="62" spans="1:7" x14ac:dyDescent="0.35">
      <c r="A62" s="28"/>
      <c r="B62" s="17">
        <v>14</v>
      </c>
      <c r="C62" s="17">
        <v>10</v>
      </c>
      <c r="D62" s="17">
        <v>2025</v>
      </c>
      <c r="E62" s="18">
        <v>0</v>
      </c>
      <c r="F62" s="10">
        <v>42</v>
      </c>
      <c r="G62" s="11"/>
    </row>
    <row r="63" spans="1:7" x14ac:dyDescent="0.35">
      <c r="A63" s="28"/>
      <c r="B63" s="17">
        <v>15</v>
      </c>
      <c r="C63" s="17">
        <v>10</v>
      </c>
      <c r="D63" s="17">
        <v>2025</v>
      </c>
      <c r="E63" s="18">
        <v>0</v>
      </c>
      <c r="F63" s="10">
        <v>42</v>
      </c>
      <c r="G63" s="11"/>
    </row>
    <row r="64" spans="1:7" x14ac:dyDescent="0.35">
      <c r="A64" s="28"/>
      <c r="B64" s="17">
        <v>15</v>
      </c>
      <c r="C64" s="17">
        <v>10</v>
      </c>
      <c r="D64" s="17">
        <v>2025</v>
      </c>
      <c r="E64" s="18">
        <v>0</v>
      </c>
      <c r="F64" s="10">
        <v>42</v>
      </c>
      <c r="G64" s="11"/>
    </row>
    <row r="65" spans="1:7" x14ac:dyDescent="0.35">
      <c r="A65" s="28"/>
      <c r="B65" s="17">
        <v>15</v>
      </c>
      <c r="C65" s="17">
        <v>10</v>
      </c>
      <c r="D65" s="17">
        <v>2025</v>
      </c>
      <c r="E65" s="18">
        <v>0</v>
      </c>
      <c r="F65" s="10">
        <v>42</v>
      </c>
      <c r="G65" s="11"/>
    </row>
    <row r="66" spans="1:7" x14ac:dyDescent="0.35">
      <c r="A66" s="28"/>
      <c r="B66" s="17">
        <v>15</v>
      </c>
      <c r="C66" s="17">
        <v>10</v>
      </c>
      <c r="D66" s="17">
        <v>2025</v>
      </c>
      <c r="E66" s="18">
        <v>0</v>
      </c>
      <c r="F66" s="10">
        <v>42</v>
      </c>
      <c r="G66" s="11"/>
    </row>
    <row r="67" spans="1:7" x14ac:dyDescent="0.35">
      <c r="A67" s="16"/>
      <c r="B67" s="17">
        <v>16</v>
      </c>
      <c r="C67" s="17">
        <v>10</v>
      </c>
      <c r="D67" s="17">
        <v>2025</v>
      </c>
      <c r="E67" s="18">
        <v>0</v>
      </c>
      <c r="F67" s="10">
        <v>42</v>
      </c>
      <c r="G67" s="11"/>
    </row>
    <row r="68" spans="1:7" x14ac:dyDescent="0.35">
      <c r="A68" s="16"/>
      <c r="B68" s="17">
        <v>16</v>
      </c>
      <c r="C68" s="17">
        <v>10</v>
      </c>
      <c r="D68" s="17">
        <v>2025</v>
      </c>
      <c r="E68" s="18">
        <v>0</v>
      </c>
      <c r="F68" s="10">
        <v>42</v>
      </c>
      <c r="G68" s="11"/>
    </row>
    <row r="69" spans="1:7" x14ac:dyDescent="0.35">
      <c r="A69" s="16"/>
      <c r="B69" s="17">
        <v>16</v>
      </c>
      <c r="C69" s="17">
        <v>10</v>
      </c>
      <c r="D69" s="17">
        <v>2025</v>
      </c>
      <c r="E69" s="18">
        <v>0</v>
      </c>
      <c r="F69" s="10">
        <v>42</v>
      </c>
      <c r="G69" s="11"/>
    </row>
    <row r="70" spans="1:7" x14ac:dyDescent="0.35">
      <c r="A70" s="16"/>
      <c r="B70" s="17">
        <v>16</v>
      </c>
      <c r="C70" s="17">
        <v>10</v>
      </c>
      <c r="D70" s="17">
        <v>2025</v>
      </c>
      <c r="E70" s="18">
        <v>0</v>
      </c>
      <c r="F70" s="10">
        <v>42</v>
      </c>
      <c r="G70" s="11"/>
    </row>
    <row r="71" spans="1:7" x14ac:dyDescent="0.35">
      <c r="A71" s="28"/>
      <c r="B71" s="17">
        <v>17</v>
      </c>
      <c r="C71" s="17">
        <v>10</v>
      </c>
      <c r="D71" s="17">
        <v>2025</v>
      </c>
      <c r="E71" s="18">
        <v>0</v>
      </c>
      <c r="F71" s="10">
        <v>42</v>
      </c>
      <c r="G71" s="11"/>
    </row>
    <row r="72" spans="1:7" x14ac:dyDescent="0.35">
      <c r="A72" s="28"/>
      <c r="B72" s="17">
        <v>17</v>
      </c>
      <c r="C72" s="17">
        <v>10</v>
      </c>
      <c r="D72" s="17">
        <v>2025</v>
      </c>
      <c r="E72" s="18">
        <v>0</v>
      </c>
      <c r="F72" s="10">
        <v>42</v>
      </c>
      <c r="G72" s="11"/>
    </row>
    <row r="73" spans="1:7" x14ac:dyDescent="0.35">
      <c r="A73" s="28"/>
      <c r="B73" s="17">
        <v>17</v>
      </c>
      <c r="C73" s="17">
        <v>10</v>
      </c>
      <c r="D73" s="17">
        <v>2025</v>
      </c>
      <c r="E73" s="18">
        <v>0</v>
      </c>
      <c r="F73" s="10">
        <v>42</v>
      </c>
      <c r="G73" s="11"/>
    </row>
    <row r="74" spans="1:7" x14ac:dyDescent="0.35">
      <c r="A74" s="28"/>
      <c r="B74" s="17">
        <v>17</v>
      </c>
      <c r="C74" s="17">
        <v>10</v>
      </c>
      <c r="D74" s="17">
        <v>2025</v>
      </c>
      <c r="E74" s="18">
        <v>0</v>
      </c>
      <c r="F74" s="10">
        <v>42</v>
      </c>
      <c r="G74" s="11"/>
    </row>
    <row r="75" spans="1:7" x14ac:dyDescent="0.35">
      <c r="A75" s="73"/>
      <c r="B75" s="67">
        <v>18</v>
      </c>
      <c r="C75" s="67">
        <v>10</v>
      </c>
      <c r="D75" s="67">
        <v>2025</v>
      </c>
      <c r="E75" s="68">
        <v>0</v>
      </c>
      <c r="F75" s="10">
        <v>42</v>
      </c>
      <c r="G75" s="11"/>
    </row>
    <row r="76" spans="1:7" x14ac:dyDescent="0.35">
      <c r="A76" s="73"/>
      <c r="B76" s="67">
        <v>18</v>
      </c>
      <c r="C76" s="67">
        <v>10</v>
      </c>
      <c r="D76" s="67">
        <v>2025</v>
      </c>
      <c r="E76" s="68">
        <v>0</v>
      </c>
      <c r="F76" s="10">
        <v>42</v>
      </c>
      <c r="G76" s="11"/>
    </row>
    <row r="77" spans="1:7" x14ac:dyDescent="0.35">
      <c r="A77" s="73"/>
      <c r="B77" s="67">
        <v>18</v>
      </c>
      <c r="C77" s="67">
        <v>10</v>
      </c>
      <c r="D77" s="67">
        <v>2025</v>
      </c>
      <c r="E77" s="68">
        <v>0</v>
      </c>
      <c r="F77" s="10">
        <v>42</v>
      </c>
      <c r="G77" s="11"/>
    </row>
    <row r="78" spans="1:7" x14ac:dyDescent="0.35">
      <c r="A78" s="73"/>
      <c r="B78" s="67">
        <v>18</v>
      </c>
      <c r="C78" s="67">
        <v>10</v>
      </c>
      <c r="D78" s="67">
        <v>2025</v>
      </c>
      <c r="E78" s="68">
        <v>0</v>
      </c>
      <c r="F78" s="10">
        <v>42</v>
      </c>
      <c r="G78" s="11"/>
    </row>
    <row r="79" spans="1:7" x14ac:dyDescent="0.35">
      <c r="A79" s="73"/>
      <c r="B79" s="67">
        <v>19</v>
      </c>
      <c r="C79" s="67">
        <v>10</v>
      </c>
      <c r="D79" s="67">
        <v>2025</v>
      </c>
      <c r="E79" s="68">
        <v>0</v>
      </c>
      <c r="F79" s="10">
        <v>42</v>
      </c>
      <c r="G79" s="11"/>
    </row>
    <row r="80" spans="1:7" x14ac:dyDescent="0.35">
      <c r="A80" s="73"/>
      <c r="B80" s="67">
        <v>19</v>
      </c>
      <c r="C80" s="67">
        <v>10</v>
      </c>
      <c r="D80" s="67">
        <v>2025</v>
      </c>
      <c r="E80" s="68">
        <v>0</v>
      </c>
      <c r="F80" s="10">
        <v>42</v>
      </c>
      <c r="G80" s="11"/>
    </row>
    <row r="81" spans="1:7" x14ac:dyDescent="0.35">
      <c r="A81" s="73"/>
      <c r="B81" s="67">
        <v>19</v>
      </c>
      <c r="C81" s="67">
        <v>10</v>
      </c>
      <c r="D81" s="67">
        <v>2025</v>
      </c>
      <c r="E81" s="68">
        <v>0</v>
      </c>
      <c r="F81" s="10">
        <v>42</v>
      </c>
      <c r="G81" s="11"/>
    </row>
    <row r="82" spans="1:7" x14ac:dyDescent="0.35">
      <c r="A82" s="73"/>
      <c r="B82" s="67">
        <v>19</v>
      </c>
      <c r="C82" s="67">
        <v>10</v>
      </c>
      <c r="D82" s="67">
        <v>2025</v>
      </c>
      <c r="E82" s="68">
        <v>0</v>
      </c>
      <c r="F82" s="10">
        <v>42</v>
      </c>
      <c r="G82" s="11"/>
    </row>
    <row r="83" spans="1:7" x14ac:dyDescent="0.35">
      <c r="A83" s="70"/>
      <c r="B83" s="71">
        <v>20</v>
      </c>
      <c r="C83" s="71">
        <v>10</v>
      </c>
      <c r="D83" s="71">
        <v>2025</v>
      </c>
      <c r="E83" s="72">
        <v>0</v>
      </c>
      <c r="F83" s="10">
        <v>43</v>
      </c>
      <c r="G83" s="11"/>
    </row>
    <row r="84" spans="1:7" x14ac:dyDescent="0.35">
      <c r="A84" s="70"/>
      <c r="B84" s="71">
        <v>20</v>
      </c>
      <c r="C84" s="71">
        <v>10</v>
      </c>
      <c r="D84" s="71">
        <v>2025</v>
      </c>
      <c r="E84" s="72">
        <v>0</v>
      </c>
      <c r="F84" s="10">
        <v>43</v>
      </c>
      <c r="G84" s="11"/>
    </row>
    <row r="85" spans="1:7" x14ac:dyDescent="0.35">
      <c r="A85" s="70"/>
      <c r="B85" s="71">
        <v>20</v>
      </c>
      <c r="C85" s="71">
        <v>10</v>
      </c>
      <c r="D85" s="71">
        <v>2025</v>
      </c>
      <c r="E85" s="72">
        <v>0</v>
      </c>
      <c r="F85" s="10">
        <v>43</v>
      </c>
      <c r="G85" s="11"/>
    </row>
    <row r="86" spans="1:7" x14ac:dyDescent="0.35">
      <c r="A86" s="70"/>
      <c r="B86" s="71">
        <v>20</v>
      </c>
      <c r="C86" s="71">
        <v>10</v>
      </c>
      <c r="D86" s="71">
        <v>2025</v>
      </c>
      <c r="E86" s="72">
        <v>0</v>
      </c>
      <c r="F86" s="10">
        <v>43</v>
      </c>
      <c r="G86" s="11"/>
    </row>
    <row r="87" spans="1:7" x14ac:dyDescent="0.35">
      <c r="A87" s="70"/>
      <c r="B87" s="71">
        <v>21</v>
      </c>
      <c r="C87" s="71">
        <v>10</v>
      </c>
      <c r="D87" s="71">
        <v>2025</v>
      </c>
      <c r="E87" s="72">
        <v>0</v>
      </c>
      <c r="F87" s="10">
        <v>43</v>
      </c>
      <c r="G87" s="11"/>
    </row>
    <row r="88" spans="1:7" x14ac:dyDescent="0.35">
      <c r="A88" s="70"/>
      <c r="B88" s="71">
        <v>21</v>
      </c>
      <c r="C88" s="71">
        <v>10</v>
      </c>
      <c r="D88" s="71">
        <v>2025</v>
      </c>
      <c r="E88" s="72">
        <v>0</v>
      </c>
      <c r="F88" s="10">
        <v>43</v>
      </c>
      <c r="G88" s="11"/>
    </row>
    <row r="89" spans="1:7" x14ac:dyDescent="0.35">
      <c r="A89" s="70"/>
      <c r="B89" s="71">
        <v>21</v>
      </c>
      <c r="C89" s="71">
        <v>10</v>
      </c>
      <c r="D89" s="71">
        <v>2025</v>
      </c>
      <c r="E89" s="72">
        <v>0</v>
      </c>
      <c r="F89" s="10">
        <v>43</v>
      </c>
      <c r="G89" s="11"/>
    </row>
    <row r="90" spans="1:7" x14ac:dyDescent="0.35">
      <c r="A90" s="28"/>
      <c r="B90" s="17">
        <v>21</v>
      </c>
      <c r="C90" s="17">
        <v>10</v>
      </c>
      <c r="D90" s="17">
        <v>2025</v>
      </c>
      <c r="E90" s="18">
        <v>0</v>
      </c>
      <c r="F90" s="10">
        <v>43</v>
      </c>
      <c r="G90" s="11"/>
    </row>
    <row r="91" spans="1:7" x14ac:dyDescent="0.35">
      <c r="A91" s="16"/>
      <c r="B91" s="17">
        <v>22</v>
      </c>
      <c r="C91" s="17">
        <v>10</v>
      </c>
      <c r="D91" s="17">
        <v>2025</v>
      </c>
      <c r="E91" s="18">
        <v>0</v>
      </c>
      <c r="F91" s="10">
        <v>43</v>
      </c>
      <c r="G91" s="11"/>
    </row>
    <row r="92" spans="1:7" x14ac:dyDescent="0.35">
      <c r="A92" s="16"/>
      <c r="B92" s="17">
        <v>22</v>
      </c>
      <c r="C92" s="17">
        <v>10</v>
      </c>
      <c r="D92" s="17">
        <v>2025</v>
      </c>
      <c r="E92" s="18">
        <v>0</v>
      </c>
      <c r="F92" s="10">
        <v>43</v>
      </c>
      <c r="G92" s="11"/>
    </row>
    <row r="93" spans="1:7" x14ac:dyDescent="0.35">
      <c r="A93" s="16"/>
      <c r="B93" s="17">
        <v>22</v>
      </c>
      <c r="C93" s="17">
        <v>10</v>
      </c>
      <c r="D93" s="17">
        <v>2025</v>
      </c>
      <c r="E93" s="18">
        <v>0</v>
      </c>
      <c r="F93" s="10">
        <v>43</v>
      </c>
      <c r="G93" s="11"/>
    </row>
    <row r="94" spans="1:7" x14ac:dyDescent="0.35">
      <c r="A94" s="16"/>
      <c r="B94" s="17">
        <v>22</v>
      </c>
      <c r="C94" s="17">
        <v>10</v>
      </c>
      <c r="D94" s="17">
        <v>2025</v>
      </c>
      <c r="E94" s="18">
        <v>0</v>
      </c>
      <c r="F94" s="10">
        <v>43</v>
      </c>
      <c r="G94" s="11"/>
    </row>
    <row r="95" spans="1:7" x14ac:dyDescent="0.35">
      <c r="A95" s="16"/>
      <c r="B95" s="17">
        <v>23</v>
      </c>
      <c r="C95" s="17">
        <v>10</v>
      </c>
      <c r="D95" s="17">
        <v>2025</v>
      </c>
      <c r="E95" s="18">
        <v>0</v>
      </c>
      <c r="F95" s="10">
        <v>43</v>
      </c>
      <c r="G95" s="11"/>
    </row>
    <row r="96" spans="1:7" x14ac:dyDescent="0.35">
      <c r="A96" s="16"/>
      <c r="B96" s="17">
        <v>23</v>
      </c>
      <c r="C96" s="17">
        <v>10</v>
      </c>
      <c r="D96" s="17">
        <v>2025</v>
      </c>
      <c r="E96" s="18">
        <v>0</v>
      </c>
      <c r="F96" s="10">
        <v>43</v>
      </c>
      <c r="G96" s="11"/>
    </row>
    <row r="97" spans="1:7" x14ac:dyDescent="0.35">
      <c r="A97" s="16"/>
      <c r="B97" s="17">
        <v>23</v>
      </c>
      <c r="C97" s="17">
        <v>10</v>
      </c>
      <c r="D97" s="17">
        <v>2025</v>
      </c>
      <c r="E97" s="18">
        <v>0</v>
      </c>
      <c r="F97" s="10">
        <v>43</v>
      </c>
      <c r="G97" s="11"/>
    </row>
    <row r="98" spans="1:7" x14ac:dyDescent="0.35">
      <c r="A98" s="16"/>
      <c r="B98" s="17">
        <v>23</v>
      </c>
      <c r="C98" s="17">
        <v>10</v>
      </c>
      <c r="D98" s="17">
        <v>2025</v>
      </c>
      <c r="E98" s="18">
        <v>0</v>
      </c>
      <c r="F98" s="10">
        <v>43</v>
      </c>
      <c r="G98" s="11"/>
    </row>
    <row r="99" spans="1:7" x14ac:dyDescent="0.35">
      <c r="A99" s="28"/>
      <c r="B99" s="17">
        <v>24</v>
      </c>
      <c r="C99" s="17">
        <v>10</v>
      </c>
      <c r="D99" s="17">
        <v>2025</v>
      </c>
      <c r="E99" s="18">
        <v>0</v>
      </c>
      <c r="F99" s="10">
        <v>43</v>
      </c>
      <c r="G99" s="11"/>
    </row>
    <row r="100" spans="1:7" x14ac:dyDescent="0.35">
      <c r="A100" s="28"/>
      <c r="B100" s="17">
        <v>24</v>
      </c>
      <c r="C100" s="17">
        <v>10</v>
      </c>
      <c r="D100" s="17">
        <v>2025</v>
      </c>
      <c r="E100" s="18">
        <v>0</v>
      </c>
      <c r="F100" s="10">
        <v>43</v>
      </c>
      <c r="G100" s="11"/>
    </row>
    <row r="101" spans="1:7" x14ac:dyDescent="0.35">
      <c r="A101" s="28"/>
      <c r="B101" s="17">
        <v>24</v>
      </c>
      <c r="C101" s="17">
        <v>10</v>
      </c>
      <c r="D101" s="17">
        <v>2025</v>
      </c>
      <c r="E101" s="18">
        <v>0</v>
      </c>
      <c r="F101" s="10">
        <v>43</v>
      </c>
      <c r="G101" s="11"/>
    </row>
    <row r="102" spans="1:7" x14ac:dyDescent="0.35">
      <c r="A102" s="28"/>
      <c r="B102" s="17">
        <v>24</v>
      </c>
      <c r="C102" s="17">
        <v>10</v>
      </c>
      <c r="D102" s="17">
        <v>2025</v>
      </c>
      <c r="E102" s="18">
        <v>0</v>
      </c>
      <c r="F102" s="10">
        <v>43</v>
      </c>
      <c r="G102" s="11"/>
    </row>
    <row r="103" spans="1:7" x14ac:dyDescent="0.35">
      <c r="A103" s="73"/>
      <c r="B103" s="67">
        <v>25</v>
      </c>
      <c r="C103" s="67">
        <v>10</v>
      </c>
      <c r="D103" s="67">
        <v>2025</v>
      </c>
      <c r="E103" s="68">
        <v>0</v>
      </c>
      <c r="F103" s="10">
        <v>43</v>
      </c>
      <c r="G103" s="11"/>
    </row>
    <row r="104" spans="1:7" x14ac:dyDescent="0.35">
      <c r="A104" s="73"/>
      <c r="B104" s="67">
        <v>25</v>
      </c>
      <c r="C104" s="67">
        <v>10</v>
      </c>
      <c r="D104" s="67">
        <v>2025</v>
      </c>
      <c r="E104" s="68">
        <v>0</v>
      </c>
      <c r="F104" s="10">
        <v>43</v>
      </c>
      <c r="G104" s="11"/>
    </row>
    <row r="105" spans="1:7" x14ac:dyDescent="0.35">
      <c r="A105" s="73"/>
      <c r="B105" s="67">
        <v>25</v>
      </c>
      <c r="C105" s="67">
        <v>10</v>
      </c>
      <c r="D105" s="67">
        <v>2025</v>
      </c>
      <c r="E105" s="68">
        <v>0</v>
      </c>
      <c r="F105" s="10">
        <v>43</v>
      </c>
      <c r="G105" s="11"/>
    </row>
    <row r="106" spans="1:7" x14ac:dyDescent="0.35">
      <c r="A106" s="73"/>
      <c r="B106" s="67">
        <v>25</v>
      </c>
      <c r="C106" s="67">
        <v>10</v>
      </c>
      <c r="D106" s="67">
        <v>2025</v>
      </c>
      <c r="E106" s="68">
        <v>0</v>
      </c>
      <c r="F106" s="10">
        <v>43</v>
      </c>
      <c r="G106" s="11"/>
    </row>
    <row r="107" spans="1:7" x14ac:dyDescent="0.35">
      <c r="A107" s="73"/>
      <c r="B107" s="67">
        <v>26</v>
      </c>
      <c r="C107" s="67">
        <v>10</v>
      </c>
      <c r="D107" s="67">
        <v>2025</v>
      </c>
      <c r="E107" s="68">
        <v>0</v>
      </c>
      <c r="F107" s="10">
        <v>43</v>
      </c>
      <c r="G107" s="11"/>
    </row>
    <row r="108" spans="1:7" x14ac:dyDescent="0.35">
      <c r="A108" s="73"/>
      <c r="B108" s="67">
        <v>26</v>
      </c>
      <c r="C108" s="67">
        <v>10</v>
      </c>
      <c r="D108" s="67">
        <v>2025</v>
      </c>
      <c r="E108" s="68">
        <v>0</v>
      </c>
      <c r="F108" s="10">
        <v>43</v>
      </c>
      <c r="G108" s="11"/>
    </row>
    <row r="109" spans="1:7" x14ac:dyDescent="0.35">
      <c r="A109" s="73"/>
      <c r="B109" s="67">
        <v>26</v>
      </c>
      <c r="C109" s="67">
        <v>10</v>
      </c>
      <c r="D109" s="67">
        <v>2025</v>
      </c>
      <c r="E109" s="68">
        <v>0</v>
      </c>
      <c r="F109" s="10">
        <v>43</v>
      </c>
      <c r="G109" s="11"/>
    </row>
    <row r="110" spans="1:7" x14ac:dyDescent="0.35">
      <c r="A110" s="73"/>
      <c r="B110" s="67">
        <v>26</v>
      </c>
      <c r="C110" s="67">
        <v>10</v>
      </c>
      <c r="D110" s="67">
        <v>2025</v>
      </c>
      <c r="E110" s="68">
        <v>0</v>
      </c>
      <c r="F110" s="10">
        <v>43</v>
      </c>
      <c r="G110" s="11"/>
    </row>
    <row r="111" spans="1:7" x14ac:dyDescent="0.35">
      <c r="A111" s="70"/>
      <c r="B111" s="71">
        <v>27</v>
      </c>
      <c r="C111" s="71">
        <v>10</v>
      </c>
      <c r="D111" s="71">
        <v>2025</v>
      </c>
      <c r="E111" s="72">
        <v>0</v>
      </c>
      <c r="F111" s="10">
        <v>44</v>
      </c>
      <c r="G111" s="11"/>
    </row>
    <row r="112" spans="1:7" x14ac:dyDescent="0.35">
      <c r="A112" s="70"/>
      <c r="B112" s="71">
        <v>27</v>
      </c>
      <c r="C112" s="71">
        <v>10</v>
      </c>
      <c r="D112" s="71">
        <v>2025</v>
      </c>
      <c r="E112" s="72">
        <v>0</v>
      </c>
      <c r="F112" s="10">
        <v>44</v>
      </c>
      <c r="G112" s="11"/>
    </row>
    <row r="113" spans="1:7" x14ac:dyDescent="0.35">
      <c r="A113" s="70"/>
      <c r="B113" s="71">
        <v>27</v>
      </c>
      <c r="C113" s="71">
        <v>10</v>
      </c>
      <c r="D113" s="71">
        <v>2025</v>
      </c>
      <c r="E113" s="72">
        <v>0</v>
      </c>
      <c r="F113" s="10">
        <v>44</v>
      </c>
      <c r="G113" s="11"/>
    </row>
    <row r="114" spans="1:7" x14ac:dyDescent="0.35">
      <c r="A114" s="70"/>
      <c r="B114" s="71">
        <v>27</v>
      </c>
      <c r="C114" s="71">
        <v>10</v>
      </c>
      <c r="D114" s="71">
        <v>2025</v>
      </c>
      <c r="E114" s="72">
        <v>0</v>
      </c>
      <c r="F114" s="10">
        <v>44</v>
      </c>
      <c r="G114" s="11"/>
    </row>
    <row r="115" spans="1:7" x14ac:dyDescent="0.35">
      <c r="A115" s="70"/>
      <c r="B115" s="71">
        <v>28</v>
      </c>
      <c r="C115" s="71">
        <v>10</v>
      </c>
      <c r="D115" s="71">
        <v>2025</v>
      </c>
      <c r="E115" s="72">
        <v>0</v>
      </c>
      <c r="F115" s="10">
        <v>44</v>
      </c>
      <c r="G115" s="11"/>
    </row>
    <row r="116" spans="1:7" x14ac:dyDescent="0.35">
      <c r="A116" s="70"/>
      <c r="B116" s="71">
        <v>28</v>
      </c>
      <c r="C116" s="71">
        <v>10</v>
      </c>
      <c r="D116" s="71">
        <v>2025</v>
      </c>
      <c r="E116" s="72">
        <v>0</v>
      </c>
      <c r="F116" s="10">
        <v>44</v>
      </c>
      <c r="G116" s="11"/>
    </row>
    <row r="117" spans="1:7" x14ac:dyDescent="0.35">
      <c r="A117" s="70"/>
      <c r="B117" s="71">
        <v>28</v>
      </c>
      <c r="C117" s="71">
        <v>10</v>
      </c>
      <c r="D117" s="71">
        <v>2025</v>
      </c>
      <c r="E117" s="72">
        <v>0</v>
      </c>
      <c r="F117" s="10">
        <v>44</v>
      </c>
      <c r="G117" s="11"/>
    </row>
    <row r="118" spans="1:7" x14ac:dyDescent="0.35">
      <c r="A118" s="28"/>
      <c r="B118" s="17">
        <v>28</v>
      </c>
      <c r="C118" s="17">
        <v>10</v>
      </c>
      <c r="D118" s="17">
        <v>2025</v>
      </c>
      <c r="E118" s="18">
        <v>0</v>
      </c>
      <c r="F118" s="10">
        <v>44</v>
      </c>
      <c r="G118" s="11"/>
    </row>
    <row r="119" spans="1:7" x14ac:dyDescent="0.35">
      <c r="A119" s="16"/>
      <c r="B119" s="17">
        <v>29</v>
      </c>
      <c r="C119" s="17">
        <v>10</v>
      </c>
      <c r="D119" s="17">
        <v>2025</v>
      </c>
      <c r="E119" s="18">
        <v>0</v>
      </c>
      <c r="F119" s="10">
        <v>44</v>
      </c>
      <c r="G119" s="11"/>
    </row>
    <row r="120" spans="1:7" x14ac:dyDescent="0.35">
      <c r="A120" s="16"/>
      <c r="B120" s="17">
        <v>29</v>
      </c>
      <c r="C120" s="17">
        <v>10</v>
      </c>
      <c r="D120" s="17">
        <v>2025</v>
      </c>
      <c r="E120" s="18">
        <v>0</v>
      </c>
      <c r="F120" s="10">
        <v>44</v>
      </c>
      <c r="G120" s="11"/>
    </row>
    <row r="121" spans="1:7" x14ac:dyDescent="0.35">
      <c r="A121" s="16"/>
      <c r="B121" s="17">
        <v>29</v>
      </c>
      <c r="C121" s="17">
        <v>10</v>
      </c>
      <c r="D121" s="17">
        <v>2025</v>
      </c>
      <c r="E121" s="18">
        <v>0</v>
      </c>
      <c r="F121" s="10">
        <v>44</v>
      </c>
      <c r="G121" s="11"/>
    </row>
    <row r="122" spans="1:7" x14ac:dyDescent="0.35">
      <c r="A122" s="16"/>
      <c r="B122" s="17">
        <v>29</v>
      </c>
      <c r="C122" s="17">
        <v>10</v>
      </c>
      <c r="D122" s="17">
        <v>2025</v>
      </c>
      <c r="E122" s="18">
        <v>0</v>
      </c>
      <c r="F122" s="10">
        <v>44</v>
      </c>
      <c r="G122" s="11"/>
    </row>
    <row r="123" spans="1:7" x14ac:dyDescent="0.35">
      <c r="A123" s="16"/>
      <c r="B123" s="17">
        <v>30</v>
      </c>
      <c r="C123" s="17">
        <v>10</v>
      </c>
      <c r="D123" s="17">
        <v>2025</v>
      </c>
      <c r="E123" s="18">
        <v>0</v>
      </c>
      <c r="F123" s="10">
        <v>44</v>
      </c>
      <c r="G123" s="11"/>
    </row>
    <row r="124" spans="1:7" x14ac:dyDescent="0.35">
      <c r="A124" s="16"/>
      <c r="B124" s="17">
        <v>30</v>
      </c>
      <c r="C124" s="17">
        <v>10</v>
      </c>
      <c r="D124" s="17">
        <v>2025</v>
      </c>
      <c r="E124" s="18">
        <v>0</v>
      </c>
      <c r="F124" s="10">
        <v>44</v>
      </c>
      <c r="G124" s="11"/>
    </row>
    <row r="125" spans="1:7" x14ac:dyDescent="0.35">
      <c r="A125" s="16"/>
      <c r="B125" s="17">
        <v>30</v>
      </c>
      <c r="C125" s="17">
        <v>10</v>
      </c>
      <c r="D125" s="17">
        <v>2025</v>
      </c>
      <c r="E125" s="18">
        <v>0</v>
      </c>
      <c r="F125" s="10">
        <v>44</v>
      </c>
      <c r="G125" s="11"/>
    </row>
    <row r="126" spans="1:7" x14ac:dyDescent="0.35">
      <c r="A126" s="16"/>
      <c r="B126" s="17">
        <v>30</v>
      </c>
      <c r="C126" s="17">
        <v>10</v>
      </c>
      <c r="D126" s="17">
        <v>2025</v>
      </c>
      <c r="E126" s="18">
        <v>0</v>
      </c>
      <c r="F126" s="10">
        <v>44</v>
      </c>
      <c r="G126" s="11"/>
    </row>
    <row r="127" spans="1:7" x14ac:dyDescent="0.35">
      <c r="A127" s="39"/>
      <c r="B127" s="17">
        <v>31</v>
      </c>
      <c r="C127" s="17">
        <v>10</v>
      </c>
      <c r="D127" s="17">
        <v>2025</v>
      </c>
      <c r="E127" s="18">
        <v>0</v>
      </c>
      <c r="F127" s="10">
        <v>44</v>
      </c>
      <c r="G127" s="11"/>
    </row>
    <row r="128" spans="1:7" x14ac:dyDescent="0.35">
      <c r="A128" s="39"/>
      <c r="B128" s="17">
        <v>31</v>
      </c>
      <c r="C128" s="17">
        <v>10</v>
      </c>
      <c r="D128" s="17">
        <v>2025</v>
      </c>
      <c r="E128" s="18">
        <v>0</v>
      </c>
      <c r="F128" s="10">
        <v>44</v>
      </c>
      <c r="G128" s="11"/>
    </row>
    <row r="129" spans="1:7" x14ac:dyDescent="0.35">
      <c r="A129" s="39"/>
      <c r="B129" s="17">
        <v>31</v>
      </c>
      <c r="C129" s="17">
        <v>10</v>
      </c>
      <c r="D129" s="17">
        <v>2025</v>
      </c>
      <c r="E129" s="18">
        <v>0</v>
      </c>
      <c r="F129" s="10">
        <v>44</v>
      </c>
      <c r="G129" s="11"/>
    </row>
    <row r="130" spans="1:7" x14ac:dyDescent="0.35">
      <c r="A130" s="39"/>
      <c r="B130" s="17">
        <v>31</v>
      </c>
      <c r="C130" s="17">
        <v>10</v>
      </c>
      <c r="D130" s="17">
        <v>2025</v>
      </c>
      <c r="E130" s="18">
        <v>0</v>
      </c>
      <c r="F130" s="10">
        <v>44</v>
      </c>
      <c r="G130" s="11"/>
    </row>
    <row r="131" spans="1:7" x14ac:dyDescent="0.35">
      <c r="A131" s="25" t="s">
        <v>29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4" customHeight="1" x14ac:dyDescent="0.35">
      <c r="A135" s="125" t="s">
        <v>30</v>
      </c>
      <c r="B135" s="125"/>
      <c r="C135" s="127" t="s">
        <v>31</v>
      </c>
      <c r="D135" s="127"/>
    </row>
    <row r="136" spans="1:7" x14ac:dyDescent="0.35">
      <c r="A136">
        <v>40</v>
      </c>
      <c r="B136" s="6">
        <f>SUMIF($F$7:$F$130,A136,$E$7:$E$130)+SUMIF('tijdsregist 09 2025'!$F$7:$F$126,'tijdsregist 09 2025'!A137,'tijdsregist 09 2025'!$E$7:$E$126)</f>
        <v>0</v>
      </c>
      <c r="C136" s="1">
        <v>1</v>
      </c>
      <c r="D136" s="6">
        <f t="shared" ref="D136:D166" si="0">SUMIF($B$7:$B$130,C136,$E$7:$E$130)</f>
        <v>0</v>
      </c>
    </row>
    <row r="137" spans="1:7" x14ac:dyDescent="0.35">
      <c r="A137">
        <v>41</v>
      </c>
      <c r="B137" s="6">
        <f>SUMIF(F7:F130,A137,E7:E130)</f>
        <v>0</v>
      </c>
      <c r="C137" s="1">
        <v>2</v>
      </c>
      <c r="D137" s="6">
        <f t="shared" si="0"/>
        <v>0</v>
      </c>
    </row>
    <row r="138" spans="1:7" x14ac:dyDescent="0.35">
      <c r="A138">
        <v>42</v>
      </c>
      <c r="B138" s="6">
        <f>SUMIF(F7:F130,A138,E7:E130)</f>
        <v>0</v>
      </c>
      <c r="C138" s="1">
        <v>3</v>
      </c>
      <c r="D138" s="6">
        <f t="shared" si="0"/>
        <v>0</v>
      </c>
    </row>
    <row r="139" spans="1:7" x14ac:dyDescent="0.35">
      <c r="A139">
        <v>43</v>
      </c>
      <c r="B139" s="6">
        <f>SUMIF(F7:F130,A139,E7:E130)</f>
        <v>0</v>
      </c>
      <c r="C139" s="1">
        <v>4</v>
      </c>
      <c r="D139" s="6">
        <f t="shared" si="0"/>
        <v>0</v>
      </c>
    </row>
    <row r="140" spans="1:7" x14ac:dyDescent="0.35">
      <c r="A140">
        <v>44</v>
      </c>
      <c r="B140" s="6">
        <f>SUMIF($F$7:$F$130,A140,$E$7:$E$130)+SUMIF('tijdsregist 11 2025'!$F$7:$F$126,'tijdsregist 11 2025'!A132,'tijdsregist 11 2025'!$E$7:$E$126)</f>
        <v>0</v>
      </c>
      <c r="C140" s="1">
        <v>5</v>
      </c>
      <c r="D140" s="6">
        <f t="shared" si="0"/>
        <v>0</v>
      </c>
    </row>
    <row r="141" spans="1:7" x14ac:dyDescent="0.35">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qW6s66WXbcIH/PIWlrmmMhydXG2qibN4iVJLB9cSRh+4u1C8js6IKHowW/7Js0gGU1NlN8snI1WnRAYQg7251A==" saltValue="R0bxVe4TELBCYI7oShfjFw==" spinCount="100000" sheet="1" objects="1" scenarios="1"/>
  <mergeCells count="3">
    <mergeCell ref="A135:B135"/>
    <mergeCell ref="C135:D135"/>
    <mergeCell ref="A3:E3"/>
  </mergeCells>
  <conditionalFormatting sqref="B136:B140">
    <cfRule type="cellIs" dxfId="11" priority="2" operator="greaterThan">
      <formula>2.08333333333333</formula>
    </cfRule>
    <cfRule type="cellIs" dxfId="10" priority="4" operator="greaterThan">
      <formula>50</formula>
    </cfRule>
  </conditionalFormatting>
  <conditionalFormatting sqref="E7:E130">
    <cfRule type="cellIs" dxfId="9" priority="3" operator="greaterThan">
      <formula>0.458333333333333</formula>
    </cfRule>
  </conditionalFormatting>
  <conditionalFormatting sqref="D136:D166">
    <cfRule type="cellIs" dxfId="8"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33924-387E-43FD-878A-8DFA73E33459}">
  <sheetPr codeName="Blad13">
    <pageSetUpPr fitToPage="1"/>
  </sheetPr>
  <dimension ref="A2:G162"/>
  <sheetViews>
    <sheetView topLeftCell="A110" zoomScaleNormal="100" workbookViewId="0">
      <selection activeCell="I31" sqref="I31"/>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31"/>
      <c r="B7" s="32">
        <v>1</v>
      </c>
      <c r="C7" s="32">
        <v>11</v>
      </c>
      <c r="D7" s="32">
        <v>2025</v>
      </c>
      <c r="E7" s="33">
        <v>0</v>
      </c>
      <c r="F7" s="10">
        <v>44</v>
      </c>
      <c r="G7" s="11"/>
    </row>
    <row r="8" spans="1:7" x14ac:dyDescent="0.35">
      <c r="A8" s="31"/>
      <c r="B8" s="32">
        <v>1</v>
      </c>
      <c r="C8" s="32">
        <v>11</v>
      </c>
      <c r="D8" s="32">
        <v>2025</v>
      </c>
      <c r="E8" s="33">
        <v>0</v>
      </c>
      <c r="F8" s="10">
        <v>44</v>
      </c>
      <c r="G8" s="11"/>
    </row>
    <row r="9" spans="1:7" x14ac:dyDescent="0.35">
      <c r="A9" s="31"/>
      <c r="B9" s="32">
        <v>1</v>
      </c>
      <c r="C9" s="32">
        <v>11</v>
      </c>
      <c r="D9" s="32">
        <v>2025</v>
      </c>
      <c r="E9" s="33">
        <v>0</v>
      </c>
      <c r="F9" s="10">
        <v>44</v>
      </c>
      <c r="G9" s="11"/>
    </row>
    <row r="10" spans="1:7" x14ac:dyDescent="0.35">
      <c r="A10" s="31"/>
      <c r="B10" s="32">
        <v>1</v>
      </c>
      <c r="C10" s="32">
        <v>11</v>
      </c>
      <c r="D10" s="32">
        <v>2025</v>
      </c>
      <c r="E10" s="38">
        <v>0</v>
      </c>
      <c r="F10" s="10">
        <v>44</v>
      </c>
      <c r="G10" s="11"/>
    </row>
    <row r="11" spans="1:7" x14ac:dyDescent="0.35">
      <c r="A11" s="31"/>
      <c r="B11" s="36">
        <v>2</v>
      </c>
      <c r="C11" s="32">
        <v>11</v>
      </c>
      <c r="D11" s="32">
        <v>2025</v>
      </c>
      <c r="E11" s="37">
        <v>0</v>
      </c>
      <c r="F11" s="10">
        <v>44</v>
      </c>
      <c r="G11" s="11"/>
    </row>
    <row r="12" spans="1:7" x14ac:dyDescent="0.35">
      <c r="A12" s="31"/>
      <c r="B12" s="32">
        <v>2</v>
      </c>
      <c r="C12" s="32">
        <v>11</v>
      </c>
      <c r="D12" s="32">
        <v>2025</v>
      </c>
      <c r="E12" s="33">
        <v>0</v>
      </c>
      <c r="F12" s="10">
        <v>44</v>
      </c>
      <c r="G12" s="11"/>
    </row>
    <row r="13" spans="1:7" x14ac:dyDescent="0.35">
      <c r="A13" s="31"/>
      <c r="B13" s="32">
        <v>2</v>
      </c>
      <c r="C13" s="32">
        <v>11</v>
      </c>
      <c r="D13" s="32">
        <v>2025</v>
      </c>
      <c r="E13" s="33">
        <v>0</v>
      </c>
      <c r="F13" s="10">
        <v>44</v>
      </c>
      <c r="G13" s="11"/>
    </row>
    <row r="14" spans="1:7" x14ac:dyDescent="0.35">
      <c r="A14" s="31"/>
      <c r="B14" s="32">
        <v>2</v>
      </c>
      <c r="C14" s="32">
        <v>11</v>
      </c>
      <c r="D14" s="32">
        <v>2025</v>
      </c>
      <c r="E14" s="33">
        <v>0</v>
      </c>
      <c r="F14" s="10">
        <v>44</v>
      </c>
      <c r="G14" s="11"/>
    </row>
    <row r="15" spans="1:7" x14ac:dyDescent="0.35">
      <c r="A15" s="70"/>
      <c r="B15" s="71">
        <v>3</v>
      </c>
      <c r="C15" s="71">
        <v>11</v>
      </c>
      <c r="D15" s="71">
        <v>2025</v>
      </c>
      <c r="E15" s="72">
        <v>0</v>
      </c>
      <c r="F15" s="10">
        <v>45</v>
      </c>
      <c r="G15" s="11"/>
    </row>
    <row r="16" spans="1:7" x14ac:dyDescent="0.35">
      <c r="A16" s="70"/>
      <c r="B16" s="71">
        <v>3</v>
      </c>
      <c r="C16" s="71">
        <v>11</v>
      </c>
      <c r="D16" s="71">
        <v>2025</v>
      </c>
      <c r="E16" s="72">
        <v>0</v>
      </c>
      <c r="F16" s="10">
        <v>45</v>
      </c>
      <c r="G16" s="11"/>
    </row>
    <row r="17" spans="1:7" x14ac:dyDescent="0.35">
      <c r="A17" s="70"/>
      <c r="B17" s="71">
        <v>3</v>
      </c>
      <c r="C17" s="71">
        <v>11</v>
      </c>
      <c r="D17" s="71">
        <v>2025</v>
      </c>
      <c r="E17" s="72">
        <v>0</v>
      </c>
      <c r="F17" s="10">
        <v>45</v>
      </c>
      <c r="G17" s="11"/>
    </row>
    <row r="18" spans="1:7" x14ac:dyDescent="0.35">
      <c r="A18" s="70"/>
      <c r="B18" s="71">
        <v>3</v>
      </c>
      <c r="C18" s="71">
        <v>11</v>
      </c>
      <c r="D18" s="71">
        <v>2025</v>
      </c>
      <c r="E18" s="72">
        <v>0</v>
      </c>
      <c r="F18" s="10">
        <v>45</v>
      </c>
      <c r="G18" s="11"/>
    </row>
    <row r="19" spans="1:7" x14ac:dyDescent="0.35">
      <c r="A19" s="28"/>
      <c r="B19" s="17">
        <v>4</v>
      </c>
      <c r="C19" s="17">
        <v>11</v>
      </c>
      <c r="D19" s="17">
        <v>2025</v>
      </c>
      <c r="E19" s="18">
        <v>0</v>
      </c>
      <c r="F19" s="10">
        <v>45</v>
      </c>
      <c r="G19" s="11"/>
    </row>
    <row r="20" spans="1:7" x14ac:dyDescent="0.35">
      <c r="A20" s="28"/>
      <c r="B20" s="17">
        <v>4</v>
      </c>
      <c r="C20" s="17">
        <v>11</v>
      </c>
      <c r="D20" s="17">
        <v>2025</v>
      </c>
      <c r="E20" s="18">
        <v>0</v>
      </c>
      <c r="F20" s="10">
        <v>45</v>
      </c>
      <c r="G20" s="11"/>
    </row>
    <row r="21" spans="1:7" x14ac:dyDescent="0.35">
      <c r="A21" s="28"/>
      <c r="B21" s="17">
        <v>4</v>
      </c>
      <c r="C21" s="17">
        <v>11</v>
      </c>
      <c r="D21" s="17">
        <v>2025</v>
      </c>
      <c r="E21" s="18">
        <v>0</v>
      </c>
      <c r="F21" s="10">
        <v>45</v>
      </c>
      <c r="G21" s="11"/>
    </row>
    <row r="22" spans="1:7" x14ac:dyDescent="0.35">
      <c r="A22" s="28"/>
      <c r="B22" s="17">
        <v>4</v>
      </c>
      <c r="C22" s="17">
        <v>11</v>
      </c>
      <c r="D22" s="17">
        <v>2025</v>
      </c>
      <c r="E22" s="18">
        <v>0</v>
      </c>
      <c r="F22" s="10">
        <v>45</v>
      </c>
      <c r="G22" s="11"/>
    </row>
    <row r="23" spans="1:7" x14ac:dyDescent="0.35">
      <c r="A23" s="28"/>
      <c r="B23" s="17">
        <v>5</v>
      </c>
      <c r="C23" s="17">
        <v>11</v>
      </c>
      <c r="D23" s="17">
        <v>2025</v>
      </c>
      <c r="E23" s="18">
        <v>0</v>
      </c>
      <c r="F23" s="10">
        <v>45</v>
      </c>
      <c r="G23" s="11"/>
    </row>
    <row r="24" spans="1:7" x14ac:dyDescent="0.35">
      <c r="A24" s="28"/>
      <c r="B24" s="17">
        <v>5</v>
      </c>
      <c r="C24" s="17">
        <v>11</v>
      </c>
      <c r="D24" s="17">
        <v>2025</v>
      </c>
      <c r="E24" s="18">
        <v>0</v>
      </c>
      <c r="F24" s="10">
        <v>45</v>
      </c>
      <c r="G24" s="11"/>
    </row>
    <row r="25" spans="1:7" x14ac:dyDescent="0.35">
      <c r="A25" s="28"/>
      <c r="B25" s="17">
        <v>5</v>
      </c>
      <c r="C25" s="17">
        <v>11</v>
      </c>
      <c r="D25" s="17">
        <v>2025</v>
      </c>
      <c r="E25" s="18">
        <v>0</v>
      </c>
      <c r="F25" s="10">
        <v>45</v>
      </c>
      <c r="G25" s="11"/>
    </row>
    <row r="26" spans="1:7" x14ac:dyDescent="0.35">
      <c r="A26" s="28"/>
      <c r="B26" s="17">
        <v>5</v>
      </c>
      <c r="C26" s="17">
        <v>11</v>
      </c>
      <c r="D26" s="17">
        <v>2025</v>
      </c>
      <c r="E26" s="18">
        <v>0</v>
      </c>
      <c r="F26" s="10">
        <v>45</v>
      </c>
      <c r="G26" s="11"/>
    </row>
    <row r="27" spans="1:7" x14ac:dyDescent="0.35">
      <c r="A27" s="28"/>
      <c r="B27" s="17">
        <v>6</v>
      </c>
      <c r="C27" s="17">
        <v>11</v>
      </c>
      <c r="D27" s="17">
        <v>2025</v>
      </c>
      <c r="E27" s="18">
        <v>0</v>
      </c>
      <c r="F27" s="10">
        <v>45</v>
      </c>
      <c r="G27" s="11"/>
    </row>
    <row r="28" spans="1:7" x14ac:dyDescent="0.35">
      <c r="A28" s="28"/>
      <c r="B28" s="17">
        <v>6</v>
      </c>
      <c r="C28" s="17">
        <v>11</v>
      </c>
      <c r="D28" s="17">
        <v>2025</v>
      </c>
      <c r="E28" s="18">
        <v>0</v>
      </c>
      <c r="F28" s="10">
        <v>45</v>
      </c>
      <c r="G28" s="11"/>
    </row>
    <row r="29" spans="1:7" x14ac:dyDescent="0.35">
      <c r="A29" s="28"/>
      <c r="B29" s="17">
        <v>6</v>
      </c>
      <c r="C29" s="17">
        <v>11</v>
      </c>
      <c r="D29" s="17">
        <v>2025</v>
      </c>
      <c r="E29" s="18">
        <v>0</v>
      </c>
      <c r="F29" s="10">
        <v>45</v>
      </c>
      <c r="G29" s="11"/>
    </row>
    <row r="30" spans="1:7" x14ac:dyDescent="0.35">
      <c r="A30" s="28"/>
      <c r="B30" s="17">
        <v>6</v>
      </c>
      <c r="C30" s="17">
        <v>11</v>
      </c>
      <c r="D30" s="17">
        <v>2025</v>
      </c>
      <c r="E30" s="18">
        <v>0</v>
      </c>
      <c r="F30" s="10">
        <v>45</v>
      </c>
      <c r="G30" s="11"/>
    </row>
    <row r="31" spans="1:7" x14ac:dyDescent="0.35">
      <c r="A31" s="16"/>
      <c r="B31" s="17">
        <v>7</v>
      </c>
      <c r="C31" s="17">
        <v>11</v>
      </c>
      <c r="D31" s="17">
        <v>2025</v>
      </c>
      <c r="E31" s="18">
        <v>0</v>
      </c>
      <c r="F31" s="10">
        <v>45</v>
      </c>
      <c r="G31" s="11"/>
    </row>
    <row r="32" spans="1:7" x14ac:dyDescent="0.35">
      <c r="A32" s="16"/>
      <c r="B32" s="17">
        <v>7</v>
      </c>
      <c r="C32" s="17">
        <v>11</v>
      </c>
      <c r="D32" s="17">
        <v>2025</v>
      </c>
      <c r="E32" s="18">
        <v>0</v>
      </c>
      <c r="F32" s="10">
        <v>45</v>
      </c>
      <c r="G32" s="11"/>
    </row>
    <row r="33" spans="1:7" x14ac:dyDescent="0.35">
      <c r="A33" s="16"/>
      <c r="B33" s="17">
        <v>7</v>
      </c>
      <c r="C33" s="17">
        <v>11</v>
      </c>
      <c r="D33" s="17">
        <v>2025</v>
      </c>
      <c r="E33" s="18">
        <v>0</v>
      </c>
      <c r="F33" s="10">
        <v>45</v>
      </c>
      <c r="G33" s="11"/>
    </row>
    <row r="34" spans="1:7" x14ac:dyDescent="0.35">
      <c r="A34" s="16"/>
      <c r="B34" s="17">
        <v>7</v>
      </c>
      <c r="C34" s="17">
        <v>11</v>
      </c>
      <c r="D34" s="17">
        <v>2025</v>
      </c>
      <c r="E34" s="18">
        <v>0</v>
      </c>
      <c r="F34" s="10">
        <v>45</v>
      </c>
      <c r="G34" s="11"/>
    </row>
    <row r="35" spans="1:7" x14ac:dyDescent="0.35">
      <c r="A35" s="69"/>
      <c r="B35" s="67">
        <v>8</v>
      </c>
      <c r="C35" s="67">
        <v>11</v>
      </c>
      <c r="D35" s="67">
        <v>2025</v>
      </c>
      <c r="E35" s="68">
        <v>0</v>
      </c>
      <c r="F35" s="10">
        <v>45</v>
      </c>
      <c r="G35" s="11"/>
    </row>
    <row r="36" spans="1:7" x14ac:dyDescent="0.35">
      <c r="A36" s="69"/>
      <c r="B36" s="67">
        <v>8</v>
      </c>
      <c r="C36" s="67">
        <v>11</v>
      </c>
      <c r="D36" s="67">
        <v>2025</v>
      </c>
      <c r="E36" s="68">
        <v>0</v>
      </c>
      <c r="F36" s="10">
        <v>45</v>
      </c>
      <c r="G36" s="11"/>
    </row>
    <row r="37" spans="1:7" x14ac:dyDescent="0.35">
      <c r="A37" s="69"/>
      <c r="B37" s="67">
        <v>8</v>
      </c>
      <c r="C37" s="67">
        <v>11</v>
      </c>
      <c r="D37" s="67">
        <v>2025</v>
      </c>
      <c r="E37" s="68">
        <v>0</v>
      </c>
      <c r="F37" s="10">
        <v>45</v>
      </c>
      <c r="G37" s="11"/>
    </row>
    <row r="38" spans="1:7" x14ac:dyDescent="0.35">
      <c r="A38" s="69"/>
      <c r="B38" s="67">
        <v>8</v>
      </c>
      <c r="C38" s="67">
        <v>11</v>
      </c>
      <c r="D38" s="67">
        <v>2025</v>
      </c>
      <c r="E38" s="68">
        <v>0</v>
      </c>
      <c r="F38" s="10">
        <v>45</v>
      </c>
      <c r="G38" s="11"/>
    </row>
    <row r="39" spans="1:7" x14ac:dyDescent="0.35">
      <c r="A39" s="73"/>
      <c r="B39" s="67">
        <v>9</v>
      </c>
      <c r="C39" s="67">
        <v>11</v>
      </c>
      <c r="D39" s="67">
        <v>2025</v>
      </c>
      <c r="E39" s="68">
        <v>0</v>
      </c>
      <c r="F39" s="10">
        <v>45</v>
      </c>
      <c r="G39" s="11"/>
    </row>
    <row r="40" spans="1:7" x14ac:dyDescent="0.35">
      <c r="A40" s="73"/>
      <c r="B40" s="67">
        <v>9</v>
      </c>
      <c r="C40" s="67">
        <v>11</v>
      </c>
      <c r="D40" s="67">
        <v>2025</v>
      </c>
      <c r="E40" s="68">
        <v>0</v>
      </c>
      <c r="F40" s="10">
        <v>45</v>
      </c>
      <c r="G40" s="11"/>
    </row>
    <row r="41" spans="1:7" x14ac:dyDescent="0.35">
      <c r="A41" s="73"/>
      <c r="B41" s="67">
        <v>9</v>
      </c>
      <c r="C41" s="67">
        <v>11</v>
      </c>
      <c r="D41" s="67">
        <v>2025</v>
      </c>
      <c r="E41" s="68">
        <v>0</v>
      </c>
      <c r="F41" s="10">
        <v>45</v>
      </c>
      <c r="G41" s="11"/>
    </row>
    <row r="42" spans="1:7" x14ac:dyDescent="0.35">
      <c r="A42" s="73"/>
      <c r="B42" s="67">
        <v>9</v>
      </c>
      <c r="C42" s="67">
        <v>11</v>
      </c>
      <c r="D42" s="67">
        <v>2025</v>
      </c>
      <c r="E42" s="68">
        <v>0</v>
      </c>
      <c r="F42" s="10">
        <v>45</v>
      </c>
      <c r="G42" s="11"/>
    </row>
    <row r="43" spans="1:7" x14ac:dyDescent="0.35">
      <c r="A43" s="70"/>
      <c r="B43" s="71">
        <v>10</v>
      </c>
      <c r="C43" s="71">
        <v>11</v>
      </c>
      <c r="D43" s="71">
        <v>2025</v>
      </c>
      <c r="E43" s="72">
        <v>0</v>
      </c>
      <c r="F43" s="10">
        <v>46</v>
      </c>
      <c r="G43" s="11"/>
    </row>
    <row r="44" spans="1:7" x14ac:dyDescent="0.35">
      <c r="A44" s="70"/>
      <c r="B44" s="71">
        <v>10</v>
      </c>
      <c r="C44" s="71">
        <v>11</v>
      </c>
      <c r="D44" s="71">
        <v>2025</v>
      </c>
      <c r="E44" s="72">
        <v>0</v>
      </c>
      <c r="F44" s="10">
        <v>46</v>
      </c>
      <c r="G44" s="11"/>
    </row>
    <row r="45" spans="1:7" x14ac:dyDescent="0.35">
      <c r="A45" s="70"/>
      <c r="B45" s="71">
        <v>10</v>
      </c>
      <c r="C45" s="71">
        <v>11</v>
      </c>
      <c r="D45" s="71">
        <v>2025</v>
      </c>
      <c r="E45" s="72">
        <v>0</v>
      </c>
      <c r="F45" s="10">
        <v>46</v>
      </c>
      <c r="G45" s="11"/>
    </row>
    <row r="46" spans="1:7" x14ac:dyDescent="0.35">
      <c r="A46" s="70"/>
      <c r="B46" s="71">
        <v>10</v>
      </c>
      <c r="C46" s="71">
        <v>11</v>
      </c>
      <c r="D46" s="71">
        <v>2025</v>
      </c>
      <c r="E46" s="72">
        <v>0</v>
      </c>
      <c r="F46" s="10">
        <v>46</v>
      </c>
      <c r="G46" s="11"/>
    </row>
    <row r="47" spans="1:7" x14ac:dyDescent="0.35">
      <c r="A47" s="31"/>
      <c r="B47" s="32">
        <v>11</v>
      </c>
      <c r="C47" s="32">
        <v>11</v>
      </c>
      <c r="D47" s="32">
        <v>2025</v>
      </c>
      <c r="E47" s="33">
        <v>0</v>
      </c>
      <c r="F47" s="10">
        <v>46</v>
      </c>
      <c r="G47" s="11"/>
    </row>
    <row r="48" spans="1:7" x14ac:dyDescent="0.35">
      <c r="A48" s="31"/>
      <c r="B48" s="32">
        <v>11</v>
      </c>
      <c r="C48" s="32">
        <v>11</v>
      </c>
      <c r="D48" s="32">
        <v>2025</v>
      </c>
      <c r="E48" s="33">
        <v>0</v>
      </c>
      <c r="F48" s="10">
        <v>46</v>
      </c>
      <c r="G48" s="11"/>
    </row>
    <row r="49" spans="1:7" x14ac:dyDescent="0.35">
      <c r="A49" s="31"/>
      <c r="B49" s="32">
        <v>11</v>
      </c>
      <c r="C49" s="32">
        <v>11</v>
      </c>
      <c r="D49" s="32">
        <v>2025</v>
      </c>
      <c r="E49" s="33">
        <v>0</v>
      </c>
      <c r="F49" s="10">
        <v>46</v>
      </c>
      <c r="G49" s="11"/>
    </row>
    <row r="50" spans="1:7" x14ac:dyDescent="0.35">
      <c r="A50" s="31"/>
      <c r="B50" s="32">
        <v>11</v>
      </c>
      <c r="C50" s="32">
        <v>11</v>
      </c>
      <c r="D50" s="32">
        <v>2025</v>
      </c>
      <c r="E50" s="33">
        <v>0</v>
      </c>
      <c r="F50" s="10">
        <v>46</v>
      </c>
      <c r="G50" s="11"/>
    </row>
    <row r="51" spans="1:7" x14ac:dyDescent="0.35">
      <c r="A51" s="28"/>
      <c r="B51" s="17">
        <v>12</v>
      </c>
      <c r="C51" s="17">
        <v>11</v>
      </c>
      <c r="D51" s="17">
        <v>2025</v>
      </c>
      <c r="E51" s="18">
        <v>0</v>
      </c>
      <c r="F51" s="10">
        <v>46</v>
      </c>
      <c r="G51" s="11"/>
    </row>
    <row r="52" spans="1:7" x14ac:dyDescent="0.35">
      <c r="A52" s="28"/>
      <c r="B52" s="17">
        <v>12</v>
      </c>
      <c r="C52" s="17">
        <v>11</v>
      </c>
      <c r="D52" s="17">
        <v>2025</v>
      </c>
      <c r="E52" s="18">
        <v>0</v>
      </c>
      <c r="F52" s="10">
        <v>46</v>
      </c>
      <c r="G52" s="11"/>
    </row>
    <row r="53" spans="1:7" x14ac:dyDescent="0.35">
      <c r="A53" s="28"/>
      <c r="B53" s="17">
        <v>12</v>
      </c>
      <c r="C53" s="17">
        <v>11</v>
      </c>
      <c r="D53" s="17">
        <v>2025</v>
      </c>
      <c r="E53" s="18">
        <v>0</v>
      </c>
      <c r="F53" s="10">
        <v>46</v>
      </c>
      <c r="G53" s="11"/>
    </row>
    <row r="54" spans="1:7" x14ac:dyDescent="0.35">
      <c r="A54" s="28"/>
      <c r="B54" s="17">
        <v>12</v>
      </c>
      <c r="C54" s="17">
        <v>11</v>
      </c>
      <c r="D54" s="17">
        <v>2025</v>
      </c>
      <c r="E54" s="18">
        <v>0</v>
      </c>
      <c r="F54" s="10">
        <v>46</v>
      </c>
      <c r="G54" s="11"/>
    </row>
    <row r="55" spans="1:7" x14ac:dyDescent="0.35">
      <c r="A55" s="28"/>
      <c r="B55" s="17">
        <v>13</v>
      </c>
      <c r="C55" s="17">
        <v>11</v>
      </c>
      <c r="D55" s="17">
        <v>2025</v>
      </c>
      <c r="E55" s="18">
        <v>0</v>
      </c>
      <c r="F55" s="10">
        <v>46</v>
      </c>
      <c r="G55" s="11"/>
    </row>
    <row r="56" spans="1:7" x14ac:dyDescent="0.35">
      <c r="A56" s="28"/>
      <c r="B56" s="17">
        <v>13</v>
      </c>
      <c r="C56" s="17">
        <v>11</v>
      </c>
      <c r="D56" s="17">
        <v>2025</v>
      </c>
      <c r="E56" s="18">
        <v>0</v>
      </c>
      <c r="F56" s="10">
        <v>46</v>
      </c>
      <c r="G56" s="11"/>
    </row>
    <row r="57" spans="1:7" x14ac:dyDescent="0.35">
      <c r="A57" s="28"/>
      <c r="B57" s="17">
        <v>13</v>
      </c>
      <c r="C57" s="17">
        <v>11</v>
      </c>
      <c r="D57" s="17">
        <v>2025</v>
      </c>
      <c r="E57" s="18">
        <v>0</v>
      </c>
      <c r="F57" s="10">
        <v>46</v>
      </c>
      <c r="G57" s="11"/>
    </row>
    <row r="58" spans="1:7" x14ac:dyDescent="0.35">
      <c r="A58" s="28"/>
      <c r="B58" s="17">
        <v>13</v>
      </c>
      <c r="C58" s="17">
        <v>11</v>
      </c>
      <c r="D58" s="17">
        <v>2025</v>
      </c>
      <c r="E58" s="18">
        <v>0</v>
      </c>
      <c r="F58" s="10">
        <v>46</v>
      </c>
      <c r="G58" s="11"/>
    </row>
    <row r="59" spans="1:7" x14ac:dyDescent="0.35">
      <c r="A59" s="28"/>
      <c r="B59" s="17">
        <v>14</v>
      </c>
      <c r="C59" s="17">
        <v>11</v>
      </c>
      <c r="D59" s="17">
        <v>2025</v>
      </c>
      <c r="E59" s="18">
        <v>0</v>
      </c>
      <c r="F59" s="10">
        <v>46</v>
      </c>
      <c r="G59" s="11"/>
    </row>
    <row r="60" spans="1:7" x14ac:dyDescent="0.35">
      <c r="A60" s="28"/>
      <c r="B60" s="17">
        <v>14</v>
      </c>
      <c r="C60" s="17">
        <v>11</v>
      </c>
      <c r="D60" s="17">
        <v>2025</v>
      </c>
      <c r="E60" s="18">
        <v>0</v>
      </c>
      <c r="F60" s="10">
        <v>46</v>
      </c>
      <c r="G60" s="11"/>
    </row>
    <row r="61" spans="1:7" x14ac:dyDescent="0.35">
      <c r="A61" s="28"/>
      <c r="B61" s="17">
        <v>14</v>
      </c>
      <c r="C61" s="17">
        <v>11</v>
      </c>
      <c r="D61" s="17">
        <v>2025</v>
      </c>
      <c r="E61" s="18">
        <v>0</v>
      </c>
      <c r="F61" s="10">
        <v>46</v>
      </c>
      <c r="G61" s="11"/>
    </row>
    <row r="62" spans="1:7" x14ac:dyDescent="0.35">
      <c r="A62" s="28"/>
      <c r="B62" s="17">
        <v>14</v>
      </c>
      <c r="C62" s="17">
        <v>11</v>
      </c>
      <c r="D62" s="17">
        <v>2025</v>
      </c>
      <c r="E62" s="18">
        <v>0</v>
      </c>
      <c r="F62" s="10">
        <v>46</v>
      </c>
      <c r="G62" s="11"/>
    </row>
    <row r="63" spans="1:7" x14ac:dyDescent="0.35">
      <c r="A63" s="73"/>
      <c r="B63" s="67">
        <v>15</v>
      </c>
      <c r="C63" s="67">
        <v>11</v>
      </c>
      <c r="D63" s="67">
        <v>2025</v>
      </c>
      <c r="E63" s="68">
        <v>0</v>
      </c>
      <c r="F63" s="10">
        <v>46</v>
      </c>
      <c r="G63" s="11"/>
    </row>
    <row r="64" spans="1:7" x14ac:dyDescent="0.35">
      <c r="A64" s="73"/>
      <c r="B64" s="67">
        <v>15</v>
      </c>
      <c r="C64" s="67">
        <v>11</v>
      </c>
      <c r="D64" s="67">
        <v>2025</v>
      </c>
      <c r="E64" s="68">
        <v>0</v>
      </c>
      <c r="F64" s="10">
        <v>46</v>
      </c>
      <c r="G64" s="11"/>
    </row>
    <row r="65" spans="1:7" x14ac:dyDescent="0.35">
      <c r="A65" s="73"/>
      <c r="B65" s="67">
        <v>15</v>
      </c>
      <c r="C65" s="67">
        <v>11</v>
      </c>
      <c r="D65" s="67">
        <v>2025</v>
      </c>
      <c r="E65" s="68">
        <v>0</v>
      </c>
      <c r="F65" s="10">
        <v>46</v>
      </c>
      <c r="G65" s="11"/>
    </row>
    <row r="66" spans="1:7" x14ac:dyDescent="0.35">
      <c r="A66" s="73"/>
      <c r="B66" s="67">
        <v>15</v>
      </c>
      <c r="C66" s="67">
        <v>11</v>
      </c>
      <c r="D66" s="67">
        <v>2025</v>
      </c>
      <c r="E66" s="68">
        <v>0</v>
      </c>
      <c r="F66" s="10">
        <v>46</v>
      </c>
      <c r="G66" s="11"/>
    </row>
    <row r="67" spans="1:7" x14ac:dyDescent="0.35">
      <c r="A67" s="73"/>
      <c r="B67" s="67">
        <v>16</v>
      </c>
      <c r="C67" s="67">
        <v>11</v>
      </c>
      <c r="D67" s="67">
        <v>2025</v>
      </c>
      <c r="E67" s="68">
        <v>0</v>
      </c>
      <c r="F67" s="10">
        <v>46</v>
      </c>
      <c r="G67" s="11"/>
    </row>
    <row r="68" spans="1:7" x14ac:dyDescent="0.35">
      <c r="A68" s="73"/>
      <c r="B68" s="67">
        <v>16</v>
      </c>
      <c r="C68" s="67">
        <v>11</v>
      </c>
      <c r="D68" s="67">
        <v>2025</v>
      </c>
      <c r="E68" s="68">
        <v>0</v>
      </c>
      <c r="F68" s="10">
        <v>46</v>
      </c>
      <c r="G68" s="11"/>
    </row>
    <row r="69" spans="1:7" x14ac:dyDescent="0.35">
      <c r="A69" s="73"/>
      <c r="B69" s="67">
        <v>16</v>
      </c>
      <c r="C69" s="67">
        <v>11</v>
      </c>
      <c r="D69" s="67">
        <v>2025</v>
      </c>
      <c r="E69" s="68">
        <v>0</v>
      </c>
      <c r="F69" s="10">
        <v>46</v>
      </c>
      <c r="G69" s="11"/>
    </row>
    <row r="70" spans="1:7" x14ac:dyDescent="0.35">
      <c r="A70" s="73"/>
      <c r="B70" s="67">
        <v>16</v>
      </c>
      <c r="C70" s="67">
        <v>11</v>
      </c>
      <c r="D70" s="67">
        <v>2025</v>
      </c>
      <c r="E70" s="68">
        <v>0</v>
      </c>
      <c r="F70" s="10">
        <v>46</v>
      </c>
      <c r="G70" s="11"/>
    </row>
    <row r="71" spans="1:7" x14ac:dyDescent="0.35">
      <c r="A71" s="70"/>
      <c r="B71" s="71">
        <v>17</v>
      </c>
      <c r="C71" s="71">
        <v>11</v>
      </c>
      <c r="D71" s="71">
        <v>2025</v>
      </c>
      <c r="E71" s="72">
        <v>0</v>
      </c>
      <c r="F71" s="10">
        <v>47</v>
      </c>
      <c r="G71" s="11"/>
    </row>
    <row r="72" spans="1:7" x14ac:dyDescent="0.35">
      <c r="A72" s="70"/>
      <c r="B72" s="71">
        <v>17</v>
      </c>
      <c r="C72" s="71">
        <v>11</v>
      </c>
      <c r="D72" s="71">
        <v>2025</v>
      </c>
      <c r="E72" s="72">
        <v>0</v>
      </c>
      <c r="F72" s="10">
        <v>47</v>
      </c>
      <c r="G72" s="11"/>
    </row>
    <row r="73" spans="1:7" x14ac:dyDescent="0.35">
      <c r="A73" s="70"/>
      <c r="B73" s="71">
        <v>17</v>
      </c>
      <c r="C73" s="71">
        <v>11</v>
      </c>
      <c r="D73" s="71">
        <v>2025</v>
      </c>
      <c r="E73" s="72">
        <v>0</v>
      </c>
      <c r="F73" s="10">
        <v>47</v>
      </c>
      <c r="G73" s="11"/>
    </row>
    <row r="74" spans="1:7" x14ac:dyDescent="0.35">
      <c r="A74" s="70"/>
      <c r="B74" s="71">
        <v>17</v>
      </c>
      <c r="C74" s="71">
        <v>11</v>
      </c>
      <c r="D74" s="71">
        <v>2025</v>
      </c>
      <c r="E74" s="72">
        <v>0</v>
      </c>
      <c r="F74" s="10">
        <v>47</v>
      </c>
      <c r="G74" s="11"/>
    </row>
    <row r="75" spans="1:7" x14ac:dyDescent="0.35">
      <c r="A75" s="70"/>
      <c r="B75" s="71">
        <v>18</v>
      </c>
      <c r="C75" s="71">
        <v>11</v>
      </c>
      <c r="D75" s="71">
        <v>2025</v>
      </c>
      <c r="E75" s="72">
        <v>0</v>
      </c>
      <c r="F75" s="10">
        <v>47</v>
      </c>
      <c r="G75" s="11"/>
    </row>
    <row r="76" spans="1:7" x14ac:dyDescent="0.35">
      <c r="A76" s="70"/>
      <c r="B76" s="71">
        <v>18</v>
      </c>
      <c r="C76" s="71">
        <v>11</v>
      </c>
      <c r="D76" s="71">
        <v>2025</v>
      </c>
      <c r="E76" s="72">
        <v>0</v>
      </c>
      <c r="F76" s="10">
        <v>47</v>
      </c>
      <c r="G76" s="11"/>
    </row>
    <row r="77" spans="1:7" x14ac:dyDescent="0.35">
      <c r="A77" s="70"/>
      <c r="B77" s="71">
        <v>18</v>
      </c>
      <c r="C77" s="71">
        <v>11</v>
      </c>
      <c r="D77" s="71">
        <v>2025</v>
      </c>
      <c r="E77" s="72">
        <v>0</v>
      </c>
      <c r="F77" s="10">
        <v>47</v>
      </c>
      <c r="G77" s="11"/>
    </row>
    <row r="78" spans="1:7" x14ac:dyDescent="0.35">
      <c r="A78" s="28"/>
      <c r="B78" s="17">
        <v>18</v>
      </c>
      <c r="C78" s="17">
        <v>11</v>
      </c>
      <c r="D78" s="17">
        <v>2025</v>
      </c>
      <c r="E78" s="18">
        <v>0</v>
      </c>
      <c r="F78" s="10">
        <v>47</v>
      </c>
      <c r="G78" s="11"/>
    </row>
    <row r="79" spans="1:7" x14ac:dyDescent="0.35">
      <c r="A79" s="28"/>
      <c r="B79" s="17">
        <v>19</v>
      </c>
      <c r="C79" s="17">
        <v>11</v>
      </c>
      <c r="D79" s="17">
        <v>2025</v>
      </c>
      <c r="E79" s="18">
        <v>0</v>
      </c>
      <c r="F79" s="10">
        <v>47</v>
      </c>
      <c r="G79" s="11"/>
    </row>
    <row r="80" spans="1:7" x14ac:dyDescent="0.35">
      <c r="A80" s="28"/>
      <c r="B80" s="17">
        <v>19</v>
      </c>
      <c r="C80" s="17">
        <v>11</v>
      </c>
      <c r="D80" s="17">
        <v>2025</v>
      </c>
      <c r="E80" s="18">
        <v>0</v>
      </c>
      <c r="F80" s="10">
        <v>47</v>
      </c>
      <c r="G80" s="11"/>
    </row>
    <row r="81" spans="1:7" x14ac:dyDescent="0.35">
      <c r="A81" s="28"/>
      <c r="B81" s="17">
        <v>19</v>
      </c>
      <c r="C81" s="17">
        <v>11</v>
      </c>
      <c r="D81" s="17">
        <v>2025</v>
      </c>
      <c r="E81" s="18">
        <v>0</v>
      </c>
      <c r="F81" s="10">
        <v>47</v>
      </c>
      <c r="G81" s="11"/>
    </row>
    <row r="82" spans="1:7" x14ac:dyDescent="0.35">
      <c r="A82" s="28"/>
      <c r="B82" s="17">
        <v>19</v>
      </c>
      <c r="C82" s="17">
        <v>11</v>
      </c>
      <c r="D82" s="17">
        <v>2025</v>
      </c>
      <c r="E82" s="18">
        <v>0</v>
      </c>
      <c r="F82" s="10">
        <v>47</v>
      </c>
      <c r="G82" s="11"/>
    </row>
    <row r="83" spans="1:7" x14ac:dyDescent="0.35">
      <c r="A83" s="28"/>
      <c r="B83" s="17">
        <v>20</v>
      </c>
      <c r="C83" s="17">
        <v>11</v>
      </c>
      <c r="D83" s="17">
        <v>2025</v>
      </c>
      <c r="E83" s="18">
        <v>0</v>
      </c>
      <c r="F83" s="10">
        <v>47</v>
      </c>
      <c r="G83" s="11"/>
    </row>
    <row r="84" spans="1:7" x14ac:dyDescent="0.35">
      <c r="A84" s="28"/>
      <c r="B84" s="17">
        <v>20</v>
      </c>
      <c r="C84" s="17">
        <v>11</v>
      </c>
      <c r="D84" s="17">
        <v>2025</v>
      </c>
      <c r="E84" s="18">
        <v>0</v>
      </c>
      <c r="F84" s="10">
        <v>47</v>
      </c>
      <c r="G84" s="11"/>
    </row>
    <row r="85" spans="1:7" x14ac:dyDescent="0.35">
      <c r="A85" s="28"/>
      <c r="B85" s="17">
        <v>20</v>
      </c>
      <c r="C85" s="17">
        <v>11</v>
      </c>
      <c r="D85" s="17">
        <v>2025</v>
      </c>
      <c r="E85" s="18">
        <v>0</v>
      </c>
      <c r="F85" s="10">
        <v>47</v>
      </c>
      <c r="G85" s="11"/>
    </row>
    <row r="86" spans="1:7" x14ac:dyDescent="0.35">
      <c r="A86" s="28"/>
      <c r="B86" s="17">
        <v>20</v>
      </c>
      <c r="C86" s="17">
        <v>11</v>
      </c>
      <c r="D86" s="17">
        <v>2025</v>
      </c>
      <c r="E86" s="18">
        <v>0</v>
      </c>
      <c r="F86" s="10">
        <v>47</v>
      </c>
      <c r="G86" s="11"/>
    </row>
    <row r="87" spans="1:7" x14ac:dyDescent="0.35">
      <c r="A87" s="28"/>
      <c r="B87" s="17">
        <v>21</v>
      </c>
      <c r="C87" s="17">
        <v>11</v>
      </c>
      <c r="D87" s="17">
        <v>2025</v>
      </c>
      <c r="E87" s="18">
        <v>0</v>
      </c>
      <c r="F87" s="10">
        <v>47</v>
      </c>
      <c r="G87" s="11"/>
    </row>
    <row r="88" spans="1:7" x14ac:dyDescent="0.35">
      <c r="A88" s="28"/>
      <c r="B88" s="17">
        <v>21</v>
      </c>
      <c r="C88" s="17">
        <v>11</v>
      </c>
      <c r="D88" s="17">
        <v>2025</v>
      </c>
      <c r="E88" s="18">
        <v>0</v>
      </c>
      <c r="F88" s="10">
        <v>47</v>
      </c>
      <c r="G88" s="11"/>
    </row>
    <row r="89" spans="1:7" x14ac:dyDescent="0.35">
      <c r="A89" s="28"/>
      <c r="B89" s="17">
        <v>21</v>
      </c>
      <c r="C89" s="17">
        <v>11</v>
      </c>
      <c r="D89" s="17">
        <v>2025</v>
      </c>
      <c r="E89" s="18">
        <v>0</v>
      </c>
      <c r="F89" s="10">
        <v>47</v>
      </c>
      <c r="G89" s="11"/>
    </row>
    <row r="90" spans="1:7" x14ac:dyDescent="0.35">
      <c r="A90" s="28"/>
      <c r="B90" s="17">
        <v>21</v>
      </c>
      <c r="C90" s="17">
        <v>11</v>
      </c>
      <c r="D90" s="17">
        <v>2025</v>
      </c>
      <c r="E90" s="18">
        <v>0</v>
      </c>
      <c r="F90" s="10">
        <v>47</v>
      </c>
      <c r="G90" s="11"/>
    </row>
    <row r="91" spans="1:7" x14ac:dyDescent="0.35">
      <c r="A91" s="69"/>
      <c r="B91" s="67">
        <v>22</v>
      </c>
      <c r="C91" s="67">
        <v>11</v>
      </c>
      <c r="D91" s="67">
        <v>2025</v>
      </c>
      <c r="E91" s="68">
        <v>0</v>
      </c>
      <c r="F91" s="10">
        <v>47</v>
      </c>
      <c r="G91" s="11"/>
    </row>
    <row r="92" spans="1:7" x14ac:dyDescent="0.35">
      <c r="A92" s="69"/>
      <c r="B92" s="67">
        <v>22</v>
      </c>
      <c r="C92" s="67">
        <v>11</v>
      </c>
      <c r="D92" s="67">
        <v>2025</v>
      </c>
      <c r="E92" s="68">
        <v>0</v>
      </c>
      <c r="F92" s="10">
        <v>47</v>
      </c>
      <c r="G92" s="11"/>
    </row>
    <row r="93" spans="1:7" x14ac:dyDescent="0.35">
      <c r="A93" s="69"/>
      <c r="B93" s="67">
        <v>22</v>
      </c>
      <c r="C93" s="67">
        <v>11</v>
      </c>
      <c r="D93" s="67">
        <v>2025</v>
      </c>
      <c r="E93" s="68">
        <v>0</v>
      </c>
      <c r="F93" s="10">
        <v>47</v>
      </c>
      <c r="G93" s="11"/>
    </row>
    <row r="94" spans="1:7" x14ac:dyDescent="0.35">
      <c r="A94" s="69"/>
      <c r="B94" s="67">
        <v>22</v>
      </c>
      <c r="C94" s="67">
        <v>11</v>
      </c>
      <c r="D94" s="67">
        <v>2025</v>
      </c>
      <c r="E94" s="68">
        <v>0</v>
      </c>
      <c r="F94" s="10">
        <v>47</v>
      </c>
      <c r="G94" s="11"/>
    </row>
    <row r="95" spans="1:7" x14ac:dyDescent="0.35">
      <c r="A95" s="73"/>
      <c r="B95" s="67">
        <v>23</v>
      </c>
      <c r="C95" s="67">
        <v>11</v>
      </c>
      <c r="D95" s="67">
        <v>2025</v>
      </c>
      <c r="E95" s="68">
        <v>0</v>
      </c>
      <c r="F95" s="10">
        <v>47</v>
      </c>
      <c r="G95" s="11"/>
    </row>
    <row r="96" spans="1:7" x14ac:dyDescent="0.35">
      <c r="A96" s="73"/>
      <c r="B96" s="67">
        <v>23</v>
      </c>
      <c r="C96" s="67">
        <v>11</v>
      </c>
      <c r="D96" s="67">
        <v>2025</v>
      </c>
      <c r="E96" s="68">
        <v>0</v>
      </c>
      <c r="F96" s="10">
        <v>47</v>
      </c>
      <c r="G96" s="11"/>
    </row>
    <row r="97" spans="1:7" x14ac:dyDescent="0.35">
      <c r="A97" s="73"/>
      <c r="B97" s="67">
        <v>23</v>
      </c>
      <c r="C97" s="67">
        <v>11</v>
      </c>
      <c r="D97" s="67">
        <v>2025</v>
      </c>
      <c r="E97" s="68">
        <v>0</v>
      </c>
      <c r="F97" s="10">
        <v>47</v>
      </c>
      <c r="G97" s="11"/>
    </row>
    <row r="98" spans="1:7" x14ac:dyDescent="0.35">
      <c r="A98" s="73"/>
      <c r="B98" s="67">
        <v>23</v>
      </c>
      <c r="C98" s="67">
        <v>11</v>
      </c>
      <c r="D98" s="67">
        <v>2025</v>
      </c>
      <c r="E98" s="68">
        <v>0</v>
      </c>
      <c r="F98" s="10">
        <v>47</v>
      </c>
      <c r="G98" s="11"/>
    </row>
    <row r="99" spans="1:7" x14ac:dyDescent="0.35">
      <c r="A99" s="70"/>
      <c r="B99" s="71">
        <v>24</v>
      </c>
      <c r="C99" s="71">
        <v>11</v>
      </c>
      <c r="D99" s="71">
        <v>2025</v>
      </c>
      <c r="E99" s="72">
        <v>0</v>
      </c>
      <c r="F99" s="10">
        <v>48</v>
      </c>
      <c r="G99" s="11"/>
    </row>
    <row r="100" spans="1:7" x14ac:dyDescent="0.35">
      <c r="A100" s="70"/>
      <c r="B100" s="71">
        <v>24</v>
      </c>
      <c r="C100" s="71">
        <v>11</v>
      </c>
      <c r="D100" s="71">
        <v>2025</v>
      </c>
      <c r="E100" s="72">
        <v>0</v>
      </c>
      <c r="F100" s="10">
        <v>48</v>
      </c>
      <c r="G100" s="11"/>
    </row>
    <row r="101" spans="1:7" x14ac:dyDescent="0.35">
      <c r="A101" s="70"/>
      <c r="B101" s="71">
        <v>24</v>
      </c>
      <c r="C101" s="71">
        <v>11</v>
      </c>
      <c r="D101" s="71">
        <v>2025</v>
      </c>
      <c r="E101" s="72">
        <v>0</v>
      </c>
      <c r="F101" s="10">
        <v>48</v>
      </c>
      <c r="G101" s="11"/>
    </row>
    <row r="102" spans="1:7" x14ac:dyDescent="0.35">
      <c r="A102" s="70"/>
      <c r="B102" s="71">
        <v>24</v>
      </c>
      <c r="C102" s="71">
        <v>11</v>
      </c>
      <c r="D102" s="71">
        <v>2025</v>
      </c>
      <c r="E102" s="72">
        <v>0</v>
      </c>
      <c r="F102" s="10">
        <v>48</v>
      </c>
      <c r="G102" s="11"/>
    </row>
    <row r="103" spans="1:7" x14ac:dyDescent="0.35">
      <c r="A103" s="70"/>
      <c r="B103" s="71">
        <v>25</v>
      </c>
      <c r="C103" s="71">
        <v>11</v>
      </c>
      <c r="D103" s="71">
        <v>2025</v>
      </c>
      <c r="E103" s="72">
        <v>0</v>
      </c>
      <c r="F103" s="10">
        <v>48</v>
      </c>
      <c r="G103" s="11"/>
    </row>
    <row r="104" spans="1:7" x14ac:dyDescent="0.35">
      <c r="A104" s="70"/>
      <c r="B104" s="71">
        <v>25</v>
      </c>
      <c r="C104" s="71">
        <v>11</v>
      </c>
      <c r="D104" s="71">
        <v>2025</v>
      </c>
      <c r="E104" s="72">
        <v>0</v>
      </c>
      <c r="F104" s="10">
        <v>48</v>
      </c>
      <c r="G104" s="11"/>
    </row>
    <row r="105" spans="1:7" x14ac:dyDescent="0.35">
      <c r="A105" s="70"/>
      <c r="B105" s="71">
        <v>25</v>
      </c>
      <c r="C105" s="71">
        <v>11</v>
      </c>
      <c r="D105" s="71">
        <v>2025</v>
      </c>
      <c r="E105" s="72">
        <v>0</v>
      </c>
      <c r="F105" s="10">
        <v>48</v>
      </c>
      <c r="G105" s="11"/>
    </row>
    <row r="106" spans="1:7" x14ac:dyDescent="0.35">
      <c r="A106" s="70"/>
      <c r="B106" s="71">
        <v>25</v>
      </c>
      <c r="C106" s="71">
        <v>11</v>
      </c>
      <c r="D106" s="71">
        <v>2025</v>
      </c>
      <c r="E106" s="72">
        <v>0</v>
      </c>
      <c r="F106" s="10">
        <v>48</v>
      </c>
      <c r="G106" s="11"/>
    </row>
    <row r="107" spans="1:7" x14ac:dyDescent="0.35">
      <c r="A107" s="28"/>
      <c r="B107" s="17">
        <v>26</v>
      </c>
      <c r="C107" s="17">
        <v>11</v>
      </c>
      <c r="D107" s="17">
        <v>2025</v>
      </c>
      <c r="E107" s="18">
        <v>0</v>
      </c>
      <c r="F107" s="10">
        <v>48</v>
      </c>
      <c r="G107" s="11"/>
    </row>
    <row r="108" spans="1:7" x14ac:dyDescent="0.35">
      <c r="A108" s="28"/>
      <c r="B108" s="17">
        <v>26</v>
      </c>
      <c r="C108" s="17">
        <v>11</v>
      </c>
      <c r="D108" s="17">
        <v>2025</v>
      </c>
      <c r="E108" s="18">
        <v>0</v>
      </c>
      <c r="F108" s="10">
        <v>48</v>
      </c>
      <c r="G108" s="11"/>
    </row>
    <row r="109" spans="1:7" x14ac:dyDescent="0.35">
      <c r="A109" s="28"/>
      <c r="B109" s="17">
        <v>26</v>
      </c>
      <c r="C109" s="17">
        <v>11</v>
      </c>
      <c r="D109" s="17">
        <v>2025</v>
      </c>
      <c r="E109" s="18">
        <v>0</v>
      </c>
      <c r="F109" s="10">
        <v>48</v>
      </c>
      <c r="G109" s="11"/>
    </row>
    <row r="110" spans="1:7" x14ac:dyDescent="0.35">
      <c r="A110" s="28"/>
      <c r="B110" s="17">
        <v>26</v>
      </c>
      <c r="C110" s="17">
        <v>11</v>
      </c>
      <c r="D110" s="17">
        <v>2025</v>
      </c>
      <c r="E110" s="18">
        <v>0</v>
      </c>
      <c r="F110" s="10">
        <v>48</v>
      </c>
      <c r="G110" s="11"/>
    </row>
    <row r="111" spans="1:7" x14ac:dyDescent="0.35">
      <c r="A111" s="28"/>
      <c r="B111" s="17">
        <v>27</v>
      </c>
      <c r="C111" s="17">
        <v>11</v>
      </c>
      <c r="D111" s="17">
        <v>2025</v>
      </c>
      <c r="E111" s="18">
        <v>0</v>
      </c>
      <c r="F111" s="10">
        <v>48</v>
      </c>
      <c r="G111" s="11"/>
    </row>
    <row r="112" spans="1:7" x14ac:dyDescent="0.35">
      <c r="A112" s="28"/>
      <c r="B112" s="17">
        <v>27</v>
      </c>
      <c r="C112" s="17">
        <v>11</v>
      </c>
      <c r="D112" s="17">
        <v>2025</v>
      </c>
      <c r="E112" s="18">
        <v>0</v>
      </c>
      <c r="F112" s="10">
        <v>48</v>
      </c>
      <c r="G112" s="11"/>
    </row>
    <row r="113" spans="1:7" x14ac:dyDescent="0.35">
      <c r="A113" s="28"/>
      <c r="B113" s="17">
        <v>27</v>
      </c>
      <c r="C113" s="17">
        <v>11</v>
      </c>
      <c r="D113" s="17">
        <v>2025</v>
      </c>
      <c r="E113" s="18">
        <v>0</v>
      </c>
      <c r="F113" s="10">
        <v>48</v>
      </c>
      <c r="G113" s="11"/>
    </row>
    <row r="114" spans="1:7" x14ac:dyDescent="0.35">
      <c r="A114" s="28"/>
      <c r="B114" s="17">
        <v>27</v>
      </c>
      <c r="C114" s="17">
        <v>11</v>
      </c>
      <c r="D114" s="17">
        <v>2025</v>
      </c>
      <c r="E114" s="18">
        <v>0</v>
      </c>
      <c r="F114" s="10">
        <v>48</v>
      </c>
      <c r="G114" s="11"/>
    </row>
    <row r="115" spans="1:7" x14ac:dyDescent="0.35">
      <c r="A115" s="28"/>
      <c r="B115" s="17">
        <v>28</v>
      </c>
      <c r="C115" s="17">
        <v>11</v>
      </c>
      <c r="D115" s="17">
        <v>2025</v>
      </c>
      <c r="E115" s="18">
        <v>0</v>
      </c>
      <c r="F115" s="10">
        <v>48</v>
      </c>
      <c r="G115" s="11"/>
    </row>
    <row r="116" spans="1:7" x14ac:dyDescent="0.35">
      <c r="A116" s="28"/>
      <c r="B116" s="17">
        <v>28</v>
      </c>
      <c r="C116" s="17">
        <v>11</v>
      </c>
      <c r="D116" s="17">
        <v>2025</v>
      </c>
      <c r="E116" s="18">
        <v>0</v>
      </c>
      <c r="F116" s="10">
        <v>48</v>
      </c>
      <c r="G116" s="11"/>
    </row>
    <row r="117" spans="1:7" x14ac:dyDescent="0.35">
      <c r="A117" s="28"/>
      <c r="B117" s="17">
        <v>28</v>
      </c>
      <c r="C117" s="17">
        <v>11</v>
      </c>
      <c r="D117" s="17">
        <v>2025</v>
      </c>
      <c r="E117" s="18">
        <v>0</v>
      </c>
      <c r="F117" s="10">
        <v>48</v>
      </c>
      <c r="G117" s="11"/>
    </row>
    <row r="118" spans="1:7" x14ac:dyDescent="0.35">
      <c r="A118" s="28"/>
      <c r="B118" s="17">
        <v>28</v>
      </c>
      <c r="C118" s="17">
        <v>11</v>
      </c>
      <c r="D118" s="17">
        <v>2025</v>
      </c>
      <c r="E118" s="18">
        <v>0</v>
      </c>
      <c r="F118" s="10">
        <v>48</v>
      </c>
      <c r="G118" s="11"/>
    </row>
    <row r="119" spans="1:7" x14ac:dyDescent="0.35">
      <c r="A119" s="69"/>
      <c r="B119" s="67">
        <v>29</v>
      </c>
      <c r="C119" s="67">
        <v>11</v>
      </c>
      <c r="D119" s="67">
        <v>2025</v>
      </c>
      <c r="E119" s="68">
        <v>0</v>
      </c>
      <c r="F119" s="10">
        <v>48</v>
      </c>
      <c r="G119" s="11"/>
    </row>
    <row r="120" spans="1:7" x14ac:dyDescent="0.35">
      <c r="A120" s="69"/>
      <c r="B120" s="67">
        <v>29</v>
      </c>
      <c r="C120" s="67">
        <v>11</v>
      </c>
      <c r="D120" s="67">
        <v>2025</v>
      </c>
      <c r="E120" s="68">
        <v>0</v>
      </c>
      <c r="F120" s="10">
        <v>48</v>
      </c>
      <c r="G120" s="11"/>
    </row>
    <row r="121" spans="1:7" x14ac:dyDescent="0.35">
      <c r="A121" s="69"/>
      <c r="B121" s="67">
        <v>29</v>
      </c>
      <c r="C121" s="67">
        <v>11</v>
      </c>
      <c r="D121" s="67">
        <v>2025</v>
      </c>
      <c r="E121" s="68">
        <v>0</v>
      </c>
      <c r="F121" s="10">
        <v>48</v>
      </c>
      <c r="G121" s="11"/>
    </row>
    <row r="122" spans="1:7" x14ac:dyDescent="0.35">
      <c r="A122" s="69"/>
      <c r="B122" s="67">
        <v>29</v>
      </c>
      <c r="C122" s="67">
        <v>11</v>
      </c>
      <c r="D122" s="67">
        <v>2025</v>
      </c>
      <c r="E122" s="68">
        <v>0</v>
      </c>
      <c r="F122" s="10">
        <v>48</v>
      </c>
      <c r="G122" s="11"/>
    </row>
    <row r="123" spans="1:7" x14ac:dyDescent="0.35">
      <c r="A123" s="73"/>
      <c r="B123" s="67">
        <v>30</v>
      </c>
      <c r="C123" s="67">
        <v>11</v>
      </c>
      <c r="D123" s="67">
        <v>2025</v>
      </c>
      <c r="E123" s="68">
        <v>0</v>
      </c>
      <c r="F123" s="10">
        <v>48</v>
      </c>
      <c r="G123" s="11"/>
    </row>
    <row r="124" spans="1:7" x14ac:dyDescent="0.35">
      <c r="A124" s="73"/>
      <c r="B124" s="67">
        <v>30</v>
      </c>
      <c r="C124" s="67">
        <v>11</v>
      </c>
      <c r="D124" s="67">
        <v>2025</v>
      </c>
      <c r="E124" s="68">
        <v>0</v>
      </c>
      <c r="F124" s="10">
        <v>48</v>
      </c>
      <c r="G124" s="11"/>
    </row>
    <row r="125" spans="1:7" x14ac:dyDescent="0.35">
      <c r="A125" s="73"/>
      <c r="B125" s="67">
        <v>30</v>
      </c>
      <c r="C125" s="67">
        <v>11</v>
      </c>
      <c r="D125" s="67">
        <v>2025</v>
      </c>
      <c r="E125" s="68">
        <v>0</v>
      </c>
      <c r="F125" s="10">
        <v>48</v>
      </c>
      <c r="G125" s="11"/>
    </row>
    <row r="126" spans="1:7" x14ac:dyDescent="0.35">
      <c r="A126" s="73"/>
      <c r="B126" s="67">
        <v>30</v>
      </c>
      <c r="C126" s="67">
        <v>11</v>
      </c>
      <c r="D126" s="67">
        <v>2025</v>
      </c>
      <c r="E126" s="68">
        <v>0</v>
      </c>
      <c r="F126" s="10">
        <v>48</v>
      </c>
      <c r="G126" s="11"/>
    </row>
    <row r="127" spans="1:7" x14ac:dyDescent="0.35">
      <c r="A127" s="25" t="s">
        <v>29</v>
      </c>
      <c r="B127" s="13"/>
      <c r="C127" s="13"/>
      <c r="D127" s="13"/>
      <c r="E127" s="26">
        <f>SUM(E7:E126)</f>
        <v>0</v>
      </c>
      <c r="F127" s="11"/>
      <c r="G127" s="11"/>
    </row>
    <row r="128" spans="1:7" x14ac:dyDescent="0.35">
      <c r="A128" s="11"/>
      <c r="B128" s="13"/>
      <c r="C128" s="13"/>
      <c r="D128" s="13"/>
      <c r="E128" s="27"/>
      <c r="F128" s="11"/>
      <c r="G128" s="11"/>
    </row>
    <row r="129" spans="1:7" x14ac:dyDescent="0.35">
      <c r="A129" s="11"/>
      <c r="B129" s="13"/>
      <c r="C129" s="13"/>
      <c r="D129" s="13"/>
      <c r="E129" s="13"/>
      <c r="F129" s="11"/>
      <c r="G129" s="11"/>
    </row>
    <row r="131" spans="1:7" ht="29.4" customHeight="1" x14ac:dyDescent="0.35">
      <c r="A131" s="125" t="s">
        <v>30</v>
      </c>
      <c r="B131" s="125"/>
      <c r="C131" s="127" t="s">
        <v>31</v>
      </c>
      <c r="D131" s="127"/>
    </row>
    <row r="132" spans="1:7" x14ac:dyDescent="0.35">
      <c r="A132">
        <v>44</v>
      </c>
      <c r="B132" s="6">
        <f>SUMIF(F7:F126,A132,E7:E126)+SUMIF('tijdsregist 10 2025'!F7:F130,'tijdsregist 10 2025'!A140,'tijdsregist 10 2025'!E7:E130)</f>
        <v>0</v>
      </c>
      <c r="C132" s="1">
        <v>1</v>
      </c>
      <c r="D132" s="6">
        <f t="shared" ref="D132:D162" si="0">SUMIF($B$7:$B$126,C132,$E$7:$E$126)</f>
        <v>0</v>
      </c>
    </row>
    <row r="133" spans="1:7" x14ac:dyDescent="0.35">
      <c r="A133">
        <v>45</v>
      </c>
      <c r="B133" s="6">
        <f>SUMIF(F7:F126,A133,E7:E126)</f>
        <v>0</v>
      </c>
      <c r="C133" s="1">
        <v>2</v>
      </c>
      <c r="D133" s="6">
        <f t="shared" si="0"/>
        <v>0</v>
      </c>
    </row>
    <row r="134" spans="1:7" x14ac:dyDescent="0.35">
      <c r="A134">
        <v>46</v>
      </c>
      <c r="B134" s="6">
        <f>SUMIF(F7:F126,A134,E7:E126)</f>
        <v>0</v>
      </c>
      <c r="C134" s="1">
        <v>3</v>
      </c>
      <c r="D134" s="6">
        <f t="shared" si="0"/>
        <v>0</v>
      </c>
    </row>
    <row r="135" spans="1:7" x14ac:dyDescent="0.35">
      <c r="A135">
        <v>47</v>
      </c>
      <c r="B135" s="6">
        <f>SUMIF(F7:F126,A135,E7:E126)</f>
        <v>0</v>
      </c>
      <c r="C135" s="1">
        <v>4</v>
      </c>
      <c r="D135" s="6">
        <f t="shared" si="0"/>
        <v>0</v>
      </c>
    </row>
    <row r="136" spans="1:7" x14ac:dyDescent="0.35">
      <c r="A136">
        <v>48</v>
      </c>
      <c r="B136" s="6">
        <f>SUMIF(F7:F126,A136,E7:E126)+SUMIF('tijdsregist 12 2025'!F7:F130,'tijdsregist 12 2025'!A136,'tijdsregist 12 2025'!E7:E130)</f>
        <v>0</v>
      </c>
      <c r="C136" s="1">
        <v>5</v>
      </c>
      <c r="D136" s="6">
        <f t="shared" si="0"/>
        <v>0</v>
      </c>
    </row>
    <row r="137" spans="1:7" x14ac:dyDescent="0.35">
      <c r="C137" s="1">
        <v>6</v>
      </c>
      <c r="D137" s="6">
        <f t="shared" si="0"/>
        <v>0</v>
      </c>
    </row>
    <row r="138" spans="1:7" x14ac:dyDescent="0.35">
      <c r="C138" s="1">
        <v>7</v>
      </c>
      <c r="D138" s="6">
        <f t="shared" si="0"/>
        <v>0</v>
      </c>
    </row>
    <row r="139" spans="1:7" x14ac:dyDescent="0.35">
      <c r="C139" s="1">
        <v>8</v>
      </c>
      <c r="D139" s="6">
        <f t="shared" si="0"/>
        <v>0</v>
      </c>
    </row>
    <row r="140" spans="1:7" x14ac:dyDescent="0.35">
      <c r="C140" s="1">
        <v>9</v>
      </c>
      <c r="D140" s="6">
        <f t="shared" si="0"/>
        <v>0</v>
      </c>
    </row>
    <row r="141" spans="1:7" x14ac:dyDescent="0.35">
      <c r="C141" s="1">
        <v>10</v>
      </c>
      <c r="D141" s="6">
        <f t="shared" si="0"/>
        <v>0</v>
      </c>
    </row>
    <row r="142" spans="1:7" x14ac:dyDescent="0.35">
      <c r="C142" s="1">
        <v>11</v>
      </c>
      <c r="D142" s="6">
        <f t="shared" si="0"/>
        <v>0</v>
      </c>
    </row>
    <row r="143" spans="1:7" x14ac:dyDescent="0.35">
      <c r="C143" s="1">
        <v>12</v>
      </c>
      <c r="D143" s="6">
        <f t="shared" si="0"/>
        <v>0</v>
      </c>
    </row>
    <row r="144" spans="1:7" x14ac:dyDescent="0.35">
      <c r="C144" s="1">
        <v>13</v>
      </c>
      <c r="D144" s="6">
        <f t="shared" si="0"/>
        <v>0</v>
      </c>
    </row>
    <row r="145" spans="3:4" x14ac:dyDescent="0.35">
      <c r="C145" s="1">
        <v>14</v>
      </c>
      <c r="D145" s="6">
        <f t="shared" si="0"/>
        <v>0</v>
      </c>
    </row>
    <row r="146" spans="3:4" x14ac:dyDescent="0.35">
      <c r="C146" s="1">
        <v>15</v>
      </c>
      <c r="D146" s="6">
        <f t="shared" si="0"/>
        <v>0</v>
      </c>
    </row>
    <row r="147" spans="3:4" x14ac:dyDescent="0.35">
      <c r="C147" s="1">
        <v>16</v>
      </c>
      <c r="D147" s="6">
        <f t="shared" si="0"/>
        <v>0</v>
      </c>
    </row>
    <row r="148" spans="3:4" x14ac:dyDescent="0.35">
      <c r="C148" s="1">
        <v>17</v>
      </c>
      <c r="D148" s="6">
        <f t="shared" si="0"/>
        <v>0</v>
      </c>
    </row>
    <row r="149" spans="3:4" x14ac:dyDescent="0.35">
      <c r="C149" s="1">
        <v>18</v>
      </c>
      <c r="D149" s="6">
        <f t="shared" si="0"/>
        <v>0</v>
      </c>
    </row>
    <row r="150" spans="3:4" x14ac:dyDescent="0.35">
      <c r="C150" s="1">
        <v>19</v>
      </c>
      <c r="D150" s="6">
        <f t="shared" si="0"/>
        <v>0</v>
      </c>
    </row>
    <row r="151" spans="3:4" x14ac:dyDescent="0.35">
      <c r="C151" s="1">
        <v>20</v>
      </c>
      <c r="D151" s="6">
        <f t="shared" si="0"/>
        <v>0</v>
      </c>
    </row>
    <row r="152" spans="3:4" x14ac:dyDescent="0.35">
      <c r="C152" s="1">
        <v>21</v>
      </c>
      <c r="D152" s="6">
        <f t="shared" si="0"/>
        <v>0</v>
      </c>
    </row>
    <row r="153" spans="3:4" x14ac:dyDescent="0.35">
      <c r="C153" s="1">
        <v>22</v>
      </c>
      <c r="D153" s="6">
        <f t="shared" si="0"/>
        <v>0</v>
      </c>
    </row>
    <row r="154" spans="3:4" x14ac:dyDescent="0.35">
      <c r="C154" s="1">
        <v>23</v>
      </c>
      <c r="D154" s="6">
        <f t="shared" si="0"/>
        <v>0</v>
      </c>
    </row>
    <row r="155" spans="3:4" x14ac:dyDescent="0.35">
      <c r="C155" s="1">
        <v>24</v>
      </c>
      <c r="D155" s="6">
        <f t="shared" si="0"/>
        <v>0</v>
      </c>
    </row>
    <row r="156" spans="3:4" x14ac:dyDescent="0.35">
      <c r="C156" s="1">
        <v>25</v>
      </c>
      <c r="D156" s="6">
        <f t="shared" si="0"/>
        <v>0</v>
      </c>
    </row>
    <row r="157" spans="3:4" x14ac:dyDescent="0.35">
      <c r="C157" s="1">
        <v>26</v>
      </c>
      <c r="D157" s="6">
        <f t="shared" si="0"/>
        <v>0</v>
      </c>
    </row>
    <row r="158" spans="3:4" x14ac:dyDescent="0.35">
      <c r="C158" s="1">
        <v>27</v>
      </c>
      <c r="D158" s="6">
        <f t="shared" si="0"/>
        <v>0</v>
      </c>
    </row>
    <row r="159" spans="3:4" x14ac:dyDescent="0.35">
      <c r="C159" s="1">
        <v>28</v>
      </c>
      <c r="D159" s="6">
        <f t="shared" si="0"/>
        <v>0</v>
      </c>
    </row>
    <row r="160" spans="3:4" x14ac:dyDescent="0.35">
      <c r="C160" s="1">
        <v>29</v>
      </c>
      <c r="D160" s="6">
        <f t="shared" si="0"/>
        <v>0</v>
      </c>
    </row>
    <row r="161" spans="3:4" x14ac:dyDescent="0.35">
      <c r="C161" s="1">
        <v>30</v>
      </c>
      <c r="D161" s="6">
        <f t="shared" si="0"/>
        <v>0</v>
      </c>
    </row>
    <row r="162" spans="3:4" x14ac:dyDescent="0.35">
      <c r="C162" s="1">
        <v>31</v>
      </c>
      <c r="D162" s="6">
        <f t="shared" si="0"/>
        <v>0</v>
      </c>
    </row>
  </sheetData>
  <sheetProtection algorithmName="SHA-512" hashValue="eqAdGqTmAWI/rhoxMg7DS1RZtGCjl4xQdBUC2TaEcwBPE8NpgpAsyW+FdkLHTEnNsR+YcdSr8zFz7RdUiD8IqQ==" saltValue="dFo4+B/iKPlSpQQoLjwt2Q==" spinCount="100000" sheet="1" objects="1" scenarios="1"/>
  <mergeCells count="3">
    <mergeCell ref="A131:B131"/>
    <mergeCell ref="C131:D131"/>
    <mergeCell ref="A3:E3"/>
  </mergeCells>
  <conditionalFormatting sqref="B132:B136">
    <cfRule type="cellIs" dxfId="7" priority="2" operator="greaterThan">
      <formula>2.08333333333333</formula>
    </cfRule>
    <cfRule type="cellIs" dxfId="6" priority="4" operator="greaterThan">
      <formula>50</formula>
    </cfRule>
  </conditionalFormatting>
  <conditionalFormatting sqref="E7:E126">
    <cfRule type="cellIs" dxfId="5" priority="3" operator="greaterThan">
      <formula>0.458333333333333</formula>
    </cfRule>
  </conditionalFormatting>
  <conditionalFormatting sqref="D132:D162">
    <cfRule type="cellIs" dxfId="4"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1CD28-6EA2-4F47-BBDE-9BC3C26AA05E}">
  <sheetPr codeName="Blad14">
    <pageSetUpPr fitToPage="1"/>
  </sheetPr>
  <dimension ref="A2:G166"/>
  <sheetViews>
    <sheetView topLeftCell="A110" zoomScaleNormal="100" workbookViewId="0">
      <selection activeCell="J28" sqref="J28"/>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70"/>
      <c r="B7" s="71">
        <v>1</v>
      </c>
      <c r="C7" s="71">
        <v>12</v>
      </c>
      <c r="D7" s="71">
        <v>2025</v>
      </c>
      <c r="E7" s="72">
        <v>0</v>
      </c>
      <c r="F7" s="10">
        <v>49</v>
      </c>
      <c r="G7" s="11"/>
    </row>
    <row r="8" spans="1:7" x14ac:dyDescent="0.35">
      <c r="A8" s="70"/>
      <c r="B8" s="71">
        <v>1</v>
      </c>
      <c r="C8" s="71">
        <v>12</v>
      </c>
      <c r="D8" s="71">
        <v>2025</v>
      </c>
      <c r="E8" s="72">
        <v>0</v>
      </c>
      <c r="F8" s="10">
        <v>49</v>
      </c>
      <c r="G8" s="11"/>
    </row>
    <row r="9" spans="1:7" x14ac:dyDescent="0.35">
      <c r="A9" s="70"/>
      <c r="B9" s="71">
        <v>1</v>
      </c>
      <c r="C9" s="71">
        <v>12</v>
      </c>
      <c r="D9" s="71">
        <v>2025</v>
      </c>
      <c r="E9" s="72">
        <v>0</v>
      </c>
      <c r="F9" s="10">
        <v>49</v>
      </c>
      <c r="G9" s="11"/>
    </row>
    <row r="10" spans="1:7" x14ac:dyDescent="0.35">
      <c r="A10" s="70"/>
      <c r="B10" s="71">
        <v>1</v>
      </c>
      <c r="C10" s="71">
        <v>12</v>
      </c>
      <c r="D10" s="71">
        <v>2025</v>
      </c>
      <c r="E10" s="79">
        <v>0</v>
      </c>
      <c r="F10" s="10">
        <v>49</v>
      </c>
      <c r="G10" s="11"/>
    </row>
    <row r="11" spans="1:7" x14ac:dyDescent="0.35">
      <c r="A11" s="88"/>
      <c r="B11" s="81">
        <v>2</v>
      </c>
      <c r="C11" s="71">
        <v>12</v>
      </c>
      <c r="D11" s="71">
        <v>2025</v>
      </c>
      <c r="E11" s="82">
        <v>0</v>
      </c>
      <c r="F11" s="10">
        <v>49</v>
      </c>
      <c r="G11" s="11"/>
    </row>
    <row r="12" spans="1:7" x14ac:dyDescent="0.35">
      <c r="A12" s="83"/>
      <c r="B12" s="71">
        <v>2</v>
      </c>
      <c r="C12" s="71">
        <v>12</v>
      </c>
      <c r="D12" s="71">
        <v>2025</v>
      </c>
      <c r="E12" s="72">
        <v>0</v>
      </c>
      <c r="F12" s="10">
        <v>49</v>
      </c>
      <c r="G12" s="11"/>
    </row>
    <row r="13" spans="1:7" x14ac:dyDescent="0.35">
      <c r="A13" s="16"/>
      <c r="B13" s="17">
        <v>2</v>
      </c>
      <c r="C13" s="17">
        <v>12</v>
      </c>
      <c r="D13" s="17">
        <v>2025</v>
      </c>
      <c r="E13" s="18">
        <v>0</v>
      </c>
      <c r="F13" s="10">
        <v>49</v>
      </c>
      <c r="G13" s="11"/>
    </row>
    <row r="14" spans="1:7" x14ac:dyDescent="0.35">
      <c r="A14" s="34"/>
      <c r="B14" s="17">
        <v>2</v>
      </c>
      <c r="C14" s="17">
        <v>12</v>
      </c>
      <c r="D14" s="17">
        <v>2025</v>
      </c>
      <c r="E14" s="18">
        <v>0</v>
      </c>
      <c r="F14" s="10">
        <v>49</v>
      </c>
      <c r="G14" s="11"/>
    </row>
    <row r="15" spans="1:7" x14ac:dyDescent="0.35">
      <c r="A15" s="28"/>
      <c r="B15" s="17">
        <v>3</v>
      </c>
      <c r="C15" s="17">
        <v>12</v>
      </c>
      <c r="D15" s="17">
        <v>2025</v>
      </c>
      <c r="E15" s="18">
        <v>0</v>
      </c>
      <c r="F15" s="10">
        <v>49</v>
      </c>
      <c r="G15" s="11"/>
    </row>
    <row r="16" spans="1:7" x14ac:dyDescent="0.35">
      <c r="A16" s="28"/>
      <c r="B16" s="17">
        <v>3</v>
      </c>
      <c r="C16" s="17">
        <v>12</v>
      </c>
      <c r="D16" s="17">
        <v>2025</v>
      </c>
      <c r="E16" s="18">
        <v>0</v>
      </c>
      <c r="F16" s="10">
        <v>49</v>
      </c>
      <c r="G16" s="11"/>
    </row>
    <row r="17" spans="1:7" x14ac:dyDescent="0.35">
      <c r="A17" s="28"/>
      <c r="B17" s="17">
        <v>3</v>
      </c>
      <c r="C17" s="17">
        <v>12</v>
      </c>
      <c r="D17" s="17">
        <v>2025</v>
      </c>
      <c r="E17" s="18">
        <v>0</v>
      </c>
      <c r="F17" s="10">
        <v>49</v>
      </c>
      <c r="G17" s="11"/>
    </row>
    <row r="18" spans="1:7" x14ac:dyDescent="0.35">
      <c r="A18" s="28"/>
      <c r="B18" s="17">
        <v>3</v>
      </c>
      <c r="C18" s="17">
        <v>12</v>
      </c>
      <c r="D18" s="17">
        <v>2025</v>
      </c>
      <c r="E18" s="18">
        <v>0</v>
      </c>
      <c r="F18" s="10">
        <v>49</v>
      </c>
      <c r="G18" s="11"/>
    </row>
    <row r="19" spans="1:7" x14ac:dyDescent="0.35">
      <c r="A19" s="28"/>
      <c r="B19" s="17">
        <v>4</v>
      </c>
      <c r="C19" s="17">
        <v>12</v>
      </c>
      <c r="D19" s="17">
        <v>2025</v>
      </c>
      <c r="E19" s="18">
        <v>0</v>
      </c>
      <c r="F19" s="10">
        <v>49</v>
      </c>
      <c r="G19" s="11"/>
    </row>
    <row r="20" spans="1:7" x14ac:dyDescent="0.35">
      <c r="A20" s="28"/>
      <c r="B20" s="17">
        <v>4</v>
      </c>
      <c r="C20" s="17">
        <v>12</v>
      </c>
      <c r="D20" s="17">
        <v>2025</v>
      </c>
      <c r="E20" s="18">
        <v>0</v>
      </c>
      <c r="F20" s="10">
        <v>49</v>
      </c>
      <c r="G20" s="11"/>
    </row>
    <row r="21" spans="1:7" x14ac:dyDescent="0.35">
      <c r="A21" s="28"/>
      <c r="B21" s="17">
        <v>4</v>
      </c>
      <c r="C21" s="17">
        <v>12</v>
      </c>
      <c r="D21" s="17">
        <v>2025</v>
      </c>
      <c r="E21" s="18">
        <v>0</v>
      </c>
      <c r="F21" s="10">
        <v>49</v>
      </c>
      <c r="G21" s="11"/>
    </row>
    <row r="22" spans="1:7" x14ac:dyDescent="0.35">
      <c r="A22" s="28"/>
      <c r="B22" s="17">
        <v>4</v>
      </c>
      <c r="C22" s="17">
        <v>12</v>
      </c>
      <c r="D22" s="17">
        <v>2025</v>
      </c>
      <c r="E22" s="18">
        <v>0</v>
      </c>
      <c r="F22" s="10">
        <v>49</v>
      </c>
      <c r="G22" s="11"/>
    </row>
    <row r="23" spans="1:7" x14ac:dyDescent="0.35">
      <c r="A23" s="28"/>
      <c r="B23" s="17">
        <v>5</v>
      </c>
      <c r="C23" s="17">
        <v>12</v>
      </c>
      <c r="D23" s="17">
        <v>2025</v>
      </c>
      <c r="E23" s="18">
        <v>0</v>
      </c>
      <c r="F23" s="10">
        <v>49</v>
      </c>
      <c r="G23" s="11"/>
    </row>
    <row r="24" spans="1:7" x14ac:dyDescent="0.35">
      <c r="A24" s="28"/>
      <c r="B24" s="17">
        <v>5</v>
      </c>
      <c r="C24" s="17">
        <v>12</v>
      </c>
      <c r="D24" s="17">
        <v>2025</v>
      </c>
      <c r="E24" s="18">
        <v>0</v>
      </c>
      <c r="F24" s="10">
        <v>49</v>
      </c>
      <c r="G24" s="11"/>
    </row>
    <row r="25" spans="1:7" x14ac:dyDescent="0.35">
      <c r="A25" s="28"/>
      <c r="B25" s="17">
        <v>5</v>
      </c>
      <c r="C25" s="17">
        <v>12</v>
      </c>
      <c r="D25" s="17">
        <v>2025</v>
      </c>
      <c r="E25" s="18">
        <v>0</v>
      </c>
      <c r="F25" s="10">
        <v>49</v>
      </c>
      <c r="G25" s="11"/>
    </row>
    <row r="26" spans="1:7" x14ac:dyDescent="0.35">
      <c r="A26" s="28"/>
      <c r="B26" s="17">
        <v>5</v>
      </c>
      <c r="C26" s="17">
        <v>12</v>
      </c>
      <c r="D26" s="17">
        <v>2025</v>
      </c>
      <c r="E26" s="18">
        <v>0</v>
      </c>
      <c r="F26" s="10">
        <v>49</v>
      </c>
      <c r="G26" s="11"/>
    </row>
    <row r="27" spans="1:7" x14ac:dyDescent="0.35">
      <c r="A27" s="73"/>
      <c r="B27" s="67">
        <v>6</v>
      </c>
      <c r="C27" s="67">
        <v>12</v>
      </c>
      <c r="D27" s="67">
        <v>2025</v>
      </c>
      <c r="E27" s="68">
        <v>0</v>
      </c>
      <c r="F27" s="10">
        <v>49</v>
      </c>
      <c r="G27" s="11"/>
    </row>
    <row r="28" spans="1:7" x14ac:dyDescent="0.35">
      <c r="A28" s="73"/>
      <c r="B28" s="67">
        <v>6</v>
      </c>
      <c r="C28" s="67">
        <v>12</v>
      </c>
      <c r="D28" s="67">
        <v>2025</v>
      </c>
      <c r="E28" s="68">
        <v>0</v>
      </c>
      <c r="F28" s="10">
        <v>49</v>
      </c>
      <c r="G28" s="11"/>
    </row>
    <row r="29" spans="1:7" x14ac:dyDescent="0.35">
      <c r="A29" s="73"/>
      <c r="B29" s="67">
        <v>6</v>
      </c>
      <c r="C29" s="67">
        <v>12</v>
      </c>
      <c r="D29" s="67">
        <v>2025</v>
      </c>
      <c r="E29" s="68">
        <v>0</v>
      </c>
      <c r="F29" s="10">
        <v>49</v>
      </c>
      <c r="G29" s="11"/>
    </row>
    <row r="30" spans="1:7" x14ac:dyDescent="0.35">
      <c r="A30" s="73"/>
      <c r="B30" s="67">
        <v>6</v>
      </c>
      <c r="C30" s="67">
        <v>12</v>
      </c>
      <c r="D30" s="67">
        <v>2025</v>
      </c>
      <c r="E30" s="68">
        <v>0</v>
      </c>
      <c r="F30" s="10">
        <v>49</v>
      </c>
      <c r="G30" s="11"/>
    </row>
    <row r="31" spans="1:7" x14ac:dyDescent="0.35">
      <c r="A31" s="73"/>
      <c r="B31" s="67">
        <v>7</v>
      </c>
      <c r="C31" s="67">
        <v>12</v>
      </c>
      <c r="D31" s="67">
        <v>2025</v>
      </c>
      <c r="E31" s="68">
        <v>0</v>
      </c>
      <c r="F31" s="10">
        <v>49</v>
      </c>
      <c r="G31" s="11"/>
    </row>
    <row r="32" spans="1:7" x14ac:dyDescent="0.35">
      <c r="A32" s="73"/>
      <c r="B32" s="67">
        <v>7</v>
      </c>
      <c r="C32" s="67">
        <v>12</v>
      </c>
      <c r="D32" s="67">
        <v>2025</v>
      </c>
      <c r="E32" s="68">
        <v>0</v>
      </c>
      <c r="F32" s="10">
        <v>49</v>
      </c>
      <c r="G32" s="11"/>
    </row>
    <row r="33" spans="1:7" x14ac:dyDescent="0.35">
      <c r="A33" s="73"/>
      <c r="B33" s="67">
        <v>7</v>
      </c>
      <c r="C33" s="67">
        <v>12</v>
      </c>
      <c r="D33" s="67">
        <v>2025</v>
      </c>
      <c r="E33" s="68">
        <v>0</v>
      </c>
      <c r="F33" s="10">
        <v>49</v>
      </c>
      <c r="G33" s="11"/>
    </row>
    <row r="34" spans="1:7" x14ac:dyDescent="0.35">
      <c r="A34" s="73"/>
      <c r="B34" s="67">
        <v>7</v>
      </c>
      <c r="C34" s="67">
        <v>12</v>
      </c>
      <c r="D34" s="67">
        <v>2025</v>
      </c>
      <c r="E34" s="68">
        <v>0</v>
      </c>
      <c r="F34" s="10">
        <v>49</v>
      </c>
      <c r="G34" s="11"/>
    </row>
    <row r="35" spans="1:7" x14ac:dyDescent="0.35">
      <c r="A35" s="70"/>
      <c r="B35" s="71">
        <v>8</v>
      </c>
      <c r="C35" s="71">
        <v>12</v>
      </c>
      <c r="D35" s="71">
        <v>2025</v>
      </c>
      <c r="E35" s="72">
        <v>0</v>
      </c>
      <c r="F35" s="10">
        <v>50</v>
      </c>
      <c r="G35" s="11"/>
    </row>
    <row r="36" spans="1:7" x14ac:dyDescent="0.35">
      <c r="A36" s="70"/>
      <c r="B36" s="71">
        <v>8</v>
      </c>
      <c r="C36" s="71">
        <v>12</v>
      </c>
      <c r="D36" s="71">
        <v>2025</v>
      </c>
      <c r="E36" s="72">
        <v>0</v>
      </c>
      <c r="F36" s="10">
        <v>50</v>
      </c>
      <c r="G36" s="11"/>
    </row>
    <row r="37" spans="1:7" x14ac:dyDescent="0.35">
      <c r="A37" s="70"/>
      <c r="B37" s="71">
        <v>8</v>
      </c>
      <c r="C37" s="71">
        <v>12</v>
      </c>
      <c r="D37" s="71">
        <v>2025</v>
      </c>
      <c r="E37" s="72">
        <v>0</v>
      </c>
      <c r="F37" s="10">
        <v>50</v>
      </c>
      <c r="G37" s="11"/>
    </row>
    <row r="38" spans="1:7" x14ac:dyDescent="0.35">
      <c r="A38" s="70"/>
      <c r="B38" s="71">
        <v>8</v>
      </c>
      <c r="C38" s="71">
        <v>12</v>
      </c>
      <c r="D38" s="71">
        <v>2025</v>
      </c>
      <c r="E38" s="72">
        <v>0</v>
      </c>
      <c r="F38" s="10">
        <v>50</v>
      </c>
      <c r="G38" s="11"/>
    </row>
    <row r="39" spans="1:7" x14ac:dyDescent="0.35">
      <c r="A39" s="83"/>
      <c r="B39" s="71">
        <v>9</v>
      </c>
      <c r="C39" s="71">
        <v>12</v>
      </c>
      <c r="D39" s="71">
        <v>2025</v>
      </c>
      <c r="E39" s="72">
        <v>0</v>
      </c>
      <c r="F39" s="10">
        <v>50</v>
      </c>
      <c r="G39" s="11"/>
    </row>
    <row r="40" spans="1:7" x14ac:dyDescent="0.35">
      <c r="A40" s="16"/>
      <c r="B40" s="17">
        <v>9</v>
      </c>
      <c r="C40" s="17">
        <v>12</v>
      </c>
      <c r="D40" s="17">
        <v>2025</v>
      </c>
      <c r="E40" s="18">
        <v>0</v>
      </c>
      <c r="F40" s="10">
        <v>50</v>
      </c>
      <c r="G40" s="11"/>
    </row>
    <row r="41" spans="1:7" x14ac:dyDescent="0.35">
      <c r="A41" s="16"/>
      <c r="B41" s="17">
        <v>9</v>
      </c>
      <c r="C41" s="17">
        <v>12</v>
      </c>
      <c r="D41" s="17">
        <v>2025</v>
      </c>
      <c r="E41" s="18">
        <v>0</v>
      </c>
      <c r="F41" s="10">
        <v>50</v>
      </c>
      <c r="G41" s="11"/>
    </row>
    <row r="42" spans="1:7" x14ac:dyDescent="0.35">
      <c r="A42" s="16"/>
      <c r="B42" s="17">
        <v>9</v>
      </c>
      <c r="C42" s="17">
        <v>12</v>
      </c>
      <c r="D42" s="17">
        <v>2025</v>
      </c>
      <c r="E42" s="18">
        <v>0</v>
      </c>
      <c r="F42" s="10">
        <v>50</v>
      </c>
      <c r="G42" s="11"/>
    </row>
    <row r="43" spans="1:7" x14ac:dyDescent="0.35">
      <c r="A43" s="28"/>
      <c r="B43" s="17">
        <v>10</v>
      </c>
      <c r="C43" s="17">
        <v>12</v>
      </c>
      <c r="D43" s="17">
        <v>2025</v>
      </c>
      <c r="E43" s="18">
        <v>0</v>
      </c>
      <c r="F43" s="10">
        <v>50</v>
      </c>
      <c r="G43" s="11"/>
    </row>
    <row r="44" spans="1:7" x14ac:dyDescent="0.35">
      <c r="A44" s="28"/>
      <c r="B44" s="17">
        <v>10</v>
      </c>
      <c r="C44" s="17">
        <v>12</v>
      </c>
      <c r="D44" s="17">
        <v>2025</v>
      </c>
      <c r="E44" s="18">
        <v>0</v>
      </c>
      <c r="F44" s="10">
        <v>50</v>
      </c>
      <c r="G44" s="11"/>
    </row>
    <row r="45" spans="1:7" x14ac:dyDescent="0.35">
      <c r="A45" s="28"/>
      <c r="B45" s="17">
        <v>10</v>
      </c>
      <c r="C45" s="17">
        <v>12</v>
      </c>
      <c r="D45" s="17">
        <v>2025</v>
      </c>
      <c r="E45" s="18">
        <v>0</v>
      </c>
      <c r="F45" s="10">
        <v>50</v>
      </c>
      <c r="G45" s="11"/>
    </row>
    <row r="46" spans="1:7" x14ac:dyDescent="0.35">
      <c r="A46" s="28"/>
      <c r="B46" s="17">
        <v>10</v>
      </c>
      <c r="C46" s="17">
        <v>12</v>
      </c>
      <c r="D46" s="17">
        <v>2025</v>
      </c>
      <c r="E46" s="18">
        <v>0</v>
      </c>
      <c r="F46" s="10">
        <v>50</v>
      </c>
      <c r="G46" s="11"/>
    </row>
    <row r="47" spans="1:7" x14ac:dyDescent="0.35">
      <c r="A47" s="28"/>
      <c r="B47" s="17">
        <v>11</v>
      </c>
      <c r="C47" s="17">
        <v>12</v>
      </c>
      <c r="D47" s="17">
        <v>2025</v>
      </c>
      <c r="E47" s="18">
        <v>0</v>
      </c>
      <c r="F47" s="10">
        <v>50</v>
      </c>
      <c r="G47" s="11"/>
    </row>
    <row r="48" spans="1:7" x14ac:dyDescent="0.35">
      <c r="A48" s="28"/>
      <c r="B48" s="17">
        <v>11</v>
      </c>
      <c r="C48" s="17">
        <v>12</v>
      </c>
      <c r="D48" s="17">
        <v>2025</v>
      </c>
      <c r="E48" s="18">
        <v>0</v>
      </c>
      <c r="F48" s="10">
        <v>50</v>
      </c>
      <c r="G48" s="11"/>
    </row>
    <row r="49" spans="1:7" x14ac:dyDescent="0.35">
      <c r="A49" s="28"/>
      <c r="B49" s="17">
        <v>11</v>
      </c>
      <c r="C49" s="17">
        <v>12</v>
      </c>
      <c r="D49" s="17">
        <v>2025</v>
      </c>
      <c r="E49" s="18">
        <v>0</v>
      </c>
      <c r="F49" s="10">
        <v>50</v>
      </c>
      <c r="G49" s="11"/>
    </row>
    <row r="50" spans="1:7" x14ac:dyDescent="0.35">
      <c r="A50" s="28"/>
      <c r="B50" s="17">
        <v>11</v>
      </c>
      <c r="C50" s="17">
        <v>12</v>
      </c>
      <c r="D50" s="17">
        <v>2025</v>
      </c>
      <c r="E50" s="18">
        <v>0</v>
      </c>
      <c r="F50" s="10">
        <v>50</v>
      </c>
      <c r="G50" s="11"/>
    </row>
    <row r="51" spans="1:7" x14ac:dyDescent="0.35">
      <c r="A51" s="28"/>
      <c r="B51" s="17">
        <v>12</v>
      </c>
      <c r="C51" s="17">
        <v>12</v>
      </c>
      <c r="D51" s="17">
        <v>2025</v>
      </c>
      <c r="E51" s="18">
        <v>0</v>
      </c>
      <c r="F51" s="10">
        <v>50</v>
      </c>
      <c r="G51" s="11"/>
    </row>
    <row r="52" spans="1:7" x14ac:dyDescent="0.35">
      <c r="A52" s="28"/>
      <c r="B52" s="17">
        <v>12</v>
      </c>
      <c r="C52" s="17">
        <v>12</v>
      </c>
      <c r="D52" s="17">
        <v>2025</v>
      </c>
      <c r="E52" s="18">
        <v>0</v>
      </c>
      <c r="F52" s="10">
        <v>50</v>
      </c>
      <c r="G52" s="11"/>
    </row>
    <row r="53" spans="1:7" x14ac:dyDescent="0.35">
      <c r="A53" s="28"/>
      <c r="B53" s="17">
        <v>12</v>
      </c>
      <c r="C53" s="17">
        <v>12</v>
      </c>
      <c r="D53" s="17">
        <v>2025</v>
      </c>
      <c r="E53" s="18">
        <v>0</v>
      </c>
      <c r="F53" s="10">
        <v>50</v>
      </c>
      <c r="G53" s="11"/>
    </row>
    <row r="54" spans="1:7" x14ac:dyDescent="0.35">
      <c r="A54" s="28"/>
      <c r="B54" s="17">
        <v>12</v>
      </c>
      <c r="C54" s="17">
        <v>12</v>
      </c>
      <c r="D54" s="17">
        <v>2025</v>
      </c>
      <c r="E54" s="18">
        <v>0</v>
      </c>
      <c r="F54" s="10">
        <v>50</v>
      </c>
      <c r="G54" s="11"/>
    </row>
    <row r="55" spans="1:7" x14ac:dyDescent="0.35">
      <c r="A55" s="73"/>
      <c r="B55" s="67">
        <v>13</v>
      </c>
      <c r="C55" s="67">
        <v>12</v>
      </c>
      <c r="D55" s="67">
        <v>2025</v>
      </c>
      <c r="E55" s="68">
        <v>0</v>
      </c>
      <c r="F55" s="10">
        <v>50</v>
      </c>
      <c r="G55" s="11"/>
    </row>
    <row r="56" spans="1:7" x14ac:dyDescent="0.35">
      <c r="A56" s="73"/>
      <c r="B56" s="67">
        <v>13</v>
      </c>
      <c r="C56" s="67">
        <v>12</v>
      </c>
      <c r="D56" s="67">
        <v>2025</v>
      </c>
      <c r="E56" s="68">
        <v>0</v>
      </c>
      <c r="F56" s="10">
        <v>50</v>
      </c>
      <c r="G56" s="11"/>
    </row>
    <row r="57" spans="1:7" x14ac:dyDescent="0.35">
      <c r="A57" s="73"/>
      <c r="B57" s="67">
        <v>13</v>
      </c>
      <c r="C57" s="67">
        <v>12</v>
      </c>
      <c r="D57" s="67">
        <v>2025</v>
      </c>
      <c r="E57" s="68">
        <v>0</v>
      </c>
      <c r="F57" s="10">
        <v>50</v>
      </c>
      <c r="G57" s="11"/>
    </row>
    <row r="58" spans="1:7" x14ac:dyDescent="0.35">
      <c r="A58" s="73"/>
      <c r="B58" s="67">
        <v>13</v>
      </c>
      <c r="C58" s="67">
        <v>12</v>
      </c>
      <c r="D58" s="67">
        <v>2025</v>
      </c>
      <c r="E58" s="68">
        <v>0</v>
      </c>
      <c r="F58" s="10">
        <v>50</v>
      </c>
      <c r="G58" s="11"/>
    </row>
    <row r="59" spans="1:7" x14ac:dyDescent="0.35">
      <c r="A59" s="73"/>
      <c r="B59" s="67">
        <v>14</v>
      </c>
      <c r="C59" s="67">
        <v>12</v>
      </c>
      <c r="D59" s="67">
        <v>2025</v>
      </c>
      <c r="E59" s="68">
        <v>0</v>
      </c>
      <c r="F59" s="10">
        <v>50</v>
      </c>
      <c r="G59" s="11"/>
    </row>
    <row r="60" spans="1:7" x14ac:dyDescent="0.35">
      <c r="A60" s="73"/>
      <c r="B60" s="67">
        <v>14</v>
      </c>
      <c r="C60" s="67">
        <v>12</v>
      </c>
      <c r="D60" s="67">
        <v>2025</v>
      </c>
      <c r="E60" s="68">
        <v>0</v>
      </c>
      <c r="F60" s="10">
        <v>50</v>
      </c>
      <c r="G60" s="11"/>
    </row>
    <row r="61" spans="1:7" x14ac:dyDescent="0.35">
      <c r="A61" s="73"/>
      <c r="B61" s="67">
        <v>14</v>
      </c>
      <c r="C61" s="67">
        <v>12</v>
      </c>
      <c r="D61" s="67">
        <v>2025</v>
      </c>
      <c r="E61" s="68">
        <v>0</v>
      </c>
      <c r="F61" s="10">
        <v>50</v>
      </c>
      <c r="G61" s="11"/>
    </row>
    <row r="62" spans="1:7" x14ac:dyDescent="0.35">
      <c r="A62" s="73"/>
      <c r="B62" s="67">
        <v>14</v>
      </c>
      <c r="C62" s="67">
        <v>12</v>
      </c>
      <c r="D62" s="67">
        <v>2025</v>
      </c>
      <c r="E62" s="68">
        <v>0</v>
      </c>
      <c r="F62" s="10">
        <v>50</v>
      </c>
      <c r="G62" s="11"/>
    </row>
    <row r="63" spans="1:7" x14ac:dyDescent="0.35">
      <c r="A63" s="70"/>
      <c r="B63" s="71">
        <v>15</v>
      </c>
      <c r="C63" s="71">
        <v>12</v>
      </c>
      <c r="D63" s="71">
        <v>2025</v>
      </c>
      <c r="E63" s="72">
        <v>0</v>
      </c>
      <c r="F63" s="10">
        <v>51</v>
      </c>
      <c r="G63" s="11"/>
    </row>
    <row r="64" spans="1:7" x14ac:dyDescent="0.35">
      <c r="A64" s="70"/>
      <c r="B64" s="71">
        <v>15</v>
      </c>
      <c r="C64" s="71">
        <v>12</v>
      </c>
      <c r="D64" s="71">
        <v>2025</v>
      </c>
      <c r="E64" s="72">
        <v>0</v>
      </c>
      <c r="F64" s="10">
        <v>51</v>
      </c>
      <c r="G64" s="11"/>
    </row>
    <row r="65" spans="1:7" x14ac:dyDescent="0.35">
      <c r="A65" s="70"/>
      <c r="B65" s="71">
        <v>15</v>
      </c>
      <c r="C65" s="71">
        <v>12</v>
      </c>
      <c r="D65" s="71">
        <v>2025</v>
      </c>
      <c r="E65" s="72">
        <v>0</v>
      </c>
      <c r="F65" s="10">
        <v>51</v>
      </c>
      <c r="G65" s="11"/>
    </row>
    <row r="66" spans="1:7" x14ac:dyDescent="0.35">
      <c r="A66" s="70"/>
      <c r="B66" s="71">
        <v>15</v>
      </c>
      <c r="C66" s="71">
        <v>12</v>
      </c>
      <c r="D66" s="71">
        <v>2025</v>
      </c>
      <c r="E66" s="72">
        <v>0</v>
      </c>
      <c r="F66" s="10">
        <v>51</v>
      </c>
      <c r="G66" s="11"/>
    </row>
    <row r="67" spans="1:7" x14ac:dyDescent="0.35">
      <c r="A67" s="83"/>
      <c r="B67" s="71">
        <v>16</v>
      </c>
      <c r="C67" s="71">
        <v>12</v>
      </c>
      <c r="D67" s="71">
        <v>2025</v>
      </c>
      <c r="E67" s="72">
        <v>0</v>
      </c>
      <c r="F67" s="10">
        <v>51</v>
      </c>
      <c r="G67" s="11"/>
    </row>
    <row r="68" spans="1:7" x14ac:dyDescent="0.35">
      <c r="A68" s="83"/>
      <c r="B68" s="71">
        <v>16</v>
      </c>
      <c r="C68" s="71">
        <v>12</v>
      </c>
      <c r="D68" s="71">
        <v>2025</v>
      </c>
      <c r="E68" s="72">
        <v>0</v>
      </c>
      <c r="F68" s="10">
        <v>51</v>
      </c>
      <c r="G68" s="11"/>
    </row>
    <row r="69" spans="1:7" x14ac:dyDescent="0.35">
      <c r="A69" s="83"/>
      <c r="B69" s="71">
        <v>16</v>
      </c>
      <c r="C69" s="71">
        <v>12</v>
      </c>
      <c r="D69" s="71">
        <v>2025</v>
      </c>
      <c r="E69" s="72">
        <v>0</v>
      </c>
      <c r="F69" s="10">
        <v>51</v>
      </c>
      <c r="G69" s="11"/>
    </row>
    <row r="70" spans="1:7" x14ac:dyDescent="0.35">
      <c r="A70" s="16"/>
      <c r="B70" s="17">
        <v>16</v>
      </c>
      <c r="C70" s="17">
        <v>12</v>
      </c>
      <c r="D70" s="17">
        <v>2025</v>
      </c>
      <c r="E70" s="18">
        <v>0</v>
      </c>
      <c r="F70" s="10">
        <v>51</v>
      </c>
      <c r="G70" s="11"/>
    </row>
    <row r="71" spans="1:7" x14ac:dyDescent="0.35">
      <c r="A71" s="28"/>
      <c r="B71" s="17">
        <v>17</v>
      </c>
      <c r="C71" s="17">
        <v>12</v>
      </c>
      <c r="D71" s="17">
        <v>2025</v>
      </c>
      <c r="E71" s="18">
        <v>0</v>
      </c>
      <c r="F71" s="10">
        <v>51</v>
      </c>
      <c r="G71" s="11"/>
    </row>
    <row r="72" spans="1:7" x14ac:dyDescent="0.35">
      <c r="A72" s="28"/>
      <c r="B72" s="17">
        <v>17</v>
      </c>
      <c r="C72" s="17">
        <v>12</v>
      </c>
      <c r="D72" s="17">
        <v>2025</v>
      </c>
      <c r="E72" s="18">
        <v>0</v>
      </c>
      <c r="F72" s="10">
        <v>51</v>
      </c>
      <c r="G72" s="11"/>
    </row>
    <row r="73" spans="1:7" x14ac:dyDescent="0.35">
      <c r="A73" s="28"/>
      <c r="B73" s="17">
        <v>17</v>
      </c>
      <c r="C73" s="17">
        <v>12</v>
      </c>
      <c r="D73" s="17">
        <v>2025</v>
      </c>
      <c r="E73" s="18">
        <v>0</v>
      </c>
      <c r="F73" s="10">
        <v>51</v>
      </c>
      <c r="G73" s="11"/>
    </row>
    <row r="74" spans="1:7" x14ac:dyDescent="0.35">
      <c r="A74" s="28"/>
      <c r="B74" s="17">
        <v>17</v>
      </c>
      <c r="C74" s="17">
        <v>12</v>
      </c>
      <c r="D74" s="17">
        <v>2025</v>
      </c>
      <c r="E74" s="18">
        <v>0</v>
      </c>
      <c r="F74" s="10">
        <v>51</v>
      </c>
      <c r="G74" s="11"/>
    </row>
    <row r="75" spans="1:7" x14ac:dyDescent="0.35">
      <c r="A75" s="28"/>
      <c r="B75" s="17">
        <v>18</v>
      </c>
      <c r="C75" s="17">
        <v>12</v>
      </c>
      <c r="D75" s="17">
        <v>2025</v>
      </c>
      <c r="E75" s="18">
        <v>0</v>
      </c>
      <c r="F75" s="10">
        <v>51</v>
      </c>
      <c r="G75" s="11"/>
    </row>
    <row r="76" spans="1:7" x14ac:dyDescent="0.35">
      <c r="A76" s="28"/>
      <c r="B76" s="17">
        <v>18</v>
      </c>
      <c r="C76" s="17">
        <v>12</v>
      </c>
      <c r="D76" s="17">
        <v>2025</v>
      </c>
      <c r="E76" s="18">
        <v>0</v>
      </c>
      <c r="F76" s="10">
        <v>51</v>
      </c>
      <c r="G76" s="11"/>
    </row>
    <row r="77" spans="1:7" x14ac:dyDescent="0.35">
      <c r="A77" s="28"/>
      <c r="B77" s="17">
        <v>18</v>
      </c>
      <c r="C77" s="17">
        <v>12</v>
      </c>
      <c r="D77" s="17">
        <v>2025</v>
      </c>
      <c r="E77" s="18">
        <v>0</v>
      </c>
      <c r="F77" s="10">
        <v>51</v>
      </c>
      <c r="G77" s="11"/>
    </row>
    <row r="78" spans="1:7" x14ac:dyDescent="0.35">
      <c r="A78" s="28"/>
      <c r="B78" s="17">
        <v>18</v>
      </c>
      <c r="C78" s="17">
        <v>12</v>
      </c>
      <c r="D78" s="17">
        <v>2025</v>
      </c>
      <c r="E78" s="18">
        <v>0</v>
      </c>
      <c r="F78" s="10">
        <v>51</v>
      </c>
      <c r="G78" s="11"/>
    </row>
    <row r="79" spans="1:7" x14ac:dyDescent="0.35">
      <c r="A79" s="28"/>
      <c r="B79" s="17">
        <v>19</v>
      </c>
      <c r="C79" s="17">
        <v>12</v>
      </c>
      <c r="D79" s="17">
        <v>2025</v>
      </c>
      <c r="E79" s="18">
        <v>0</v>
      </c>
      <c r="F79" s="10">
        <v>51</v>
      </c>
      <c r="G79" s="11"/>
    </row>
    <row r="80" spans="1:7" x14ac:dyDescent="0.35">
      <c r="A80" s="28"/>
      <c r="B80" s="17">
        <v>19</v>
      </c>
      <c r="C80" s="17">
        <v>12</v>
      </c>
      <c r="D80" s="17">
        <v>2025</v>
      </c>
      <c r="E80" s="18">
        <v>0</v>
      </c>
      <c r="F80" s="10">
        <v>51</v>
      </c>
      <c r="G80" s="11"/>
    </row>
    <row r="81" spans="1:7" x14ac:dyDescent="0.35">
      <c r="A81" s="28"/>
      <c r="B81" s="17">
        <v>19</v>
      </c>
      <c r="C81" s="17">
        <v>12</v>
      </c>
      <c r="D81" s="17">
        <v>2025</v>
      </c>
      <c r="E81" s="18">
        <v>0</v>
      </c>
      <c r="F81" s="10">
        <v>51</v>
      </c>
      <c r="G81" s="11"/>
    </row>
    <row r="82" spans="1:7" x14ac:dyDescent="0.35">
      <c r="A82" s="28"/>
      <c r="B82" s="17">
        <v>19</v>
      </c>
      <c r="C82" s="17">
        <v>12</v>
      </c>
      <c r="D82" s="17">
        <v>2025</v>
      </c>
      <c r="E82" s="18">
        <v>0</v>
      </c>
      <c r="F82" s="10">
        <v>51</v>
      </c>
      <c r="G82" s="11"/>
    </row>
    <row r="83" spans="1:7" x14ac:dyDescent="0.35">
      <c r="A83" s="73"/>
      <c r="B83" s="67">
        <v>20</v>
      </c>
      <c r="C83" s="67">
        <v>12</v>
      </c>
      <c r="D83" s="67">
        <v>2025</v>
      </c>
      <c r="E83" s="68">
        <v>0</v>
      </c>
      <c r="F83" s="10">
        <v>51</v>
      </c>
      <c r="G83" s="11"/>
    </row>
    <row r="84" spans="1:7" x14ac:dyDescent="0.35">
      <c r="A84" s="73"/>
      <c r="B84" s="67">
        <v>20</v>
      </c>
      <c r="C84" s="67">
        <v>12</v>
      </c>
      <c r="D84" s="67">
        <v>2025</v>
      </c>
      <c r="E84" s="68">
        <v>0</v>
      </c>
      <c r="F84" s="10">
        <v>51</v>
      </c>
      <c r="G84" s="11"/>
    </row>
    <row r="85" spans="1:7" x14ac:dyDescent="0.35">
      <c r="A85" s="73"/>
      <c r="B85" s="67">
        <v>20</v>
      </c>
      <c r="C85" s="67">
        <v>12</v>
      </c>
      <c r="D85" s="67">
        <v>2025</v>
      </c>
      <c r="E85" s="68">
        <v>0</v>
      </c>
      <c r="F85" s="10">
        <v>51</v>
      </c>
      <c r="G85" s="11"/>
    </row>
    <row r="86" spans="1:7" x14ac:dyDescent="0.35">
      <c r="A86" s="73"/>
      <c r="B86" s="67">
        <v>20</v>
      </c>
      <c r="C86" s="67">
        <v>12</v>
      </c>
      <c r="D86" s="67">
        <v>2025</v>
      </c>
      <c r="E86" s="68">
        <v>0</v>
      </c>
      <c r="F86" s="10">
        <v>51</v>
      </c>
      <c r="G86" s="11"/>
    </row>
    <row r="87" spans="1:7" x14ac:dyDescent="0.35">
      <c r="A87" s="73"/>
      <c r="B87" s="67">
        <v>21</v>
      </c>
      <c r="C87" s="67">
        <v>12</v>
      </c>
      <c r="D87" s="67">
        <v>2025</v>
      </c>
      <c r="E87" s="68">
        <v>0</v>
      </c>
      <c r="F87" s="10">
        <v>51</v>
      </c>
      <c r="G87" s="11"/>
    </row>
    <row r="88" spans="1:7" x14ac:dyDescent="0.35">
      <c r="A88" s="73"/>
      <c r="B88" s="67">
        <v>21</v>
      </c>
      <c r="C88" s="67">
        <v>12</v>
      </c>
      <c r="D88" s="67">
        <v>2025</v>
      </c>
      <c r="E88" s="68">
        <v>0</v>
      </c>
      <c r="F88" s="10">
        <v>51</v>
      </c>
      <c r="G88" s="11"/>
    </row>
    <row r="89" spans="1:7" x14ac:dyDescent="0.35">
      <c r="A89" s="73"/>
      <c r="B89" s="67">
        <v>21</v>
      </c>
      <c r="C89" s="67">
        <v>12</v>
      </c>
      <c r="D89" s="67">
        <v>2025</v>
      </c>
      <c r="E89" s="68">
        <v>0</v>
      </c>
      <c r="F89" s="10">
        <v>51</v>
      </c>
      <c r="G89" s="11"/>
    </row>
    <row r="90" spans="1:7" x14ac:dyDescent="0.35">
      <c r="A90" s="73"/>
      <c r="B90" s="67">
        <v>21</v>
      </c>
      <c r="C90" s="67">
        <v>12</v>
      </c>
      <c r="D90" s="67">
        <v>2025</v>
      </c>
      <c r="E90" s="68">
        <v>0</v>
      </c>
      <c r="F90" s="10">
        <v>51</v>
      </c>
      <c r="G90" s="11"/>
    </row>
    <row r="91" spans="1:7" x14ac:dyDescent="0.35">
      <c r="A91" s="70"/>
      <c r="B91" s="71">
        <v>22</v>
      </c>
      <c r="C91" s="71">
        <v>12</v>
      </c>
      <c r="D91" s="71">
        <v>2025</v>
      </c>
      <c r="E91" s="72">
        <v>0</v>
      </c>
      <c r="F91" s="10">
        <v>52</v>
      </c>
      <c r="G91" s="11"/>
    </row>
    <row r="92" spans="1:7" x14ac:dyDescent="0.35">
      <c r="A92" s="70"/>
      <c r="B92" s="71">
        <v>22</v>
      </c>
      <c r="C92" s="71">
        <v>12</v>
      </c>
      <c r="D92" s="71">
        <v>2025</v>
      </c>
      <c r="E92" s="72">
        <v>0</v>
      </c>
      <c r="F92" s="10">
        <v>52</v>
      </c>
      <c r="G92" s="11"/>
    </row>
    <row r="93" spans="1:7" x14ac:dyDescent="0.35">
      <c r="A93" s="70"/>
      <c r="B93" s="71">
        <v>22</v>
      </c>
      <c r="C93" s="71">
        <v>12</v>
      </c>
      <c r="D93" s="71">
        <v>2025</v>
      </c>
      <c r="E93" s="72">
        <v>0</v>
      </c>
      <c r="F93" s="10">
        <v>52</v>
      </c>
      <c r="G93" s="11"/>
    </row>
    <row r="94" spans="1:7" x14ac:dyDescent="0.35">
      <c r="A94" s="70"/>
      <c r="B94" s="71">
        <v>22</v>
      </c>
      <c r="C94" s="71">
        <v>12</v>
      </c>
      <c r="D94" s="71">
        <v>2025</v>
      </c>
      <c r="E94" s="72">
        <v>0</v>
      </c>
      <c r="F94" s="10">
        <v>52</v>
      </c>
      <c r="G94" s="11"/>
    </row>
    <row r="95" spans="1:7" x14ac:dyDescent="0.35">
      <c r="A95" s="83"/>
      <c r="B95" s="71">
        <v>23</v>
      </c>
      <c r="C95" s="71">
        <v>12</v>
      </c>
      <c r="D95" s="71">
        <v>2025</v>
      </c>
      <c r="E95" s="72">
        <v>0</v>
      </c>
      <c r="F95" s="10">
        <v>52</v>
      </c>
      <c r="G95" s="11"/>
    </row>
    <row r="96" spans="1:7" x14ac:dyDescent="0.35">
      <c r="A96" s="83"/>
      <c r="B96" s="71">
        <v>23</v>
      </c>
      <c r="C96" s="71">
        <v>12</v>
      </c>
      <c r="D96" s="71">
        <v>2025</v>
      </c>
      <c r="E96" s="72">
        <v>0</v>
      </c>
      <c r="F96" s="10">
        <v>52</v>
      </c>
      <c r="G96" s="11"/>
    </row>
    <row r="97" spans="1:7" x14ac:dyDescent="0.35">
      <c r="A97" s="83"/>
      <c r="B97" s="71">
        <v>23</v>
      </c>
      <c r="C97" s="71">
        <v>12</v>
      </c>
      <c r="D97" s="71">
        <v>2025</v>
      </c>
      <c r="E97" s="72">
        <v>0</v>
      </c>
      <c r="F97" s="10">
        <v>52</v>
      </c>
      <c r="G97" s="11"/>
    </row>
    <row r="98" spans="1:7" x14ac:dyDescent="0.35">
      <c r="A98" s="83"/>
      <c r="B98" s="71">
        <v>23</v>
      </c>
      <c r="C98" s="71">
        <v>12</v>
      </c>
      <c r="D98" s="71">
        <v>2025</v>
      </c>
      <c r="E98" s="72">
        <v>0</v>
      </c>
      <c r="F98" s="10">
        <v>52</v>
      </c>
      <c r="G98" s="11"/>
    </row>
    <row r="99" spans="1:7" x14ac:dyDescent="0.35">
      <c r="A99" s="28"/>
      <c r="B99" s="17">
        <v>24</v>
      </c>
      <c r="C99" s="17">
        <v>12</v>
      </c>
      <c r="D99" s="17">
        <v>2025</v>
      </c>
      <c r="E99" s="18">
        <v>0</v>
      </c>
      <c r="F99" s="10">
        <v>52</v>
      </c>
      <c r="G99" s="11"/>
    </row>
    <row r="100" spans="1:7" x14ac:dyDescent="0.35">
      <c r="A100" s="28"/>
      <c r="B100" s="17">
        <v>24</v>
      </c>
      <c r="C100" s="17">
        <v>12</v>
      </c>
      <c r="D100" s="17">
        <v>2025</v>
      </c>
      <c r="E100" s="18">
        <v>0</v>
      </c>
      <c r="F100" s="10">
        <v>52</v>
      </c>
      <c r="G100" s="11"/>
    </row>
    <row r="101" spans="1:7" x14ac:dyDescent="0.35">
      <c r="A101" s="28"/>
      <c r="B101" s="17">
        <v>24</v>
      </c>
      <c r="C101" s="17">
        <v>12</v>
      </c>
      <c r="D101" s="17">
        <v>2025</v>
      </c>
      <c r="E101" s="18">
        <v>0</v>
      </c>
      <c r="F101" s="10">
        <v>52</v>
      </c>
      <c r="G101" s="11"/>
    </row>
    <row r="102" spans="1:7" x14ac:dyDescent="0.35">
      <c r="A102" s="28"/>
      <c r="B102" s="17">
        <v>24</v>
      </c>
      <c r="C102" s="17">
        <v>12</v>
      </c>
      <c r="D102" s="17">
        <v>2025</v>
      </c>
      <c r="E102" s="18">
        <v>0</v>
      </c>
      <c r="F102" s="10">
        <v>52</v>
      </c>
      <c r="G102" s="11"/>
    </row>
    <row r="103" spans="1:7" x14ac:dyDescent="0.35">
      <c r="A103" s="31"/>
      <c r="B103" s="32">
        <v>25</v>
      </c>
      <c r="C103" s="32">
        <v>12</v>
      </c>
      <c r="D103" s="32">
        <v>2025</v>
      </c>
      <c r="E103" s="33">
        <v>0</v>
      </c>
      <c r="F103" s="10">
        <v>52</v>
      </c>
      <c r="G103" s="11"/>
    </row>
    <row r="104" spans="1:7" x14ac:dyDescent="0.35">
      <c r="A104" s="31"/>
      <c r="B104" s="32">
        <v>25</v>
      </c>
      <c r="C104" s="32">
        <v>12</v>
      </c>
      <c r="D104" s="32">
        <v>2025</v>
      </c>
      <c r="E104" s="33">
        <v>0</v>
      </c>
      <c r="F104" s="10">
        <v>52</v>
      </c>
      <c r="G104" s="11"/>
    </row>
    <row r="105" spans="1:7" x14ac:dyDescent="0.35">
      <c r="A105" s="31"/>
      <c r="B105" s="32">
        <v>25</v>
      </c>
      <c r="C105" s="32">
        <v>12</v>
      </c>
      <c r="D105" s="32">
        <v>2025</v>
      </c>
      <c r="E105" s="33">
        <v>0</v>
      </c>
      <c r="F105" s="10">
        <v>52</v>
      </c>
      <c r="G105" s="11"/>
    </row>
    <row r="106" spans="1:7" x14ac:dyDescent="0.35">
      <c r="A106" s="31"/>
      <c r="B106" s="32">
        <v>25</v>
      </c>
      <c r="C106" s="32">
        <v>12</v>
      </c>
      <c r="D106" s="32">
        <v>2025</v>
      </c>
      <c r="E106" s="33">
        <v>0</v>
      </c>
      <c r="F106" s="10">
        <v>52</v>
      </c>
      <c r="G106" s="11"/>
    </row>
    <row r="107" spans="1:7" x14ac:dyDescent="0.35">
      <c r="A107" s="28"/>
      <c r="B107" s="17">
        <v>26</v>
      </c>
      <c r="C107" s="17">
        <v>12</v>
      </c>
      <c r="D107" s="17">
        <v>2025</v>
      </c>
      <c r="E107" s="18">
        <v>0</v>
      </c>
      <c r="F107" s="10">
        <v>52</v>
      </c>
      <c r="G107" s="11"/>
    </row>
    <row r="108" spans="1:7" x14ac:dyDescent="0.35">
      <c r="A108" s="28"/>
      <c r="B108" s="17">
        <v>26</v>
      </c>
      <c r="C108" s="17">
        <v>12</v>
      </c>
      <c r="D108" s="17">
        <v>2025</v>
      </c>
      <c r="E108" s="18">
        <v>0</v>
      </c>
      <c r="F108" s="10">
        <v>52</v>
      </c>
      <c r="G108" s="11"/>
    </row>
    <row r="109" spans="1:7" x14ac:dyDescent="0.35">
      <c r="A109" s="28"/>
      <c r="B109" s="17">
        <v>26</v>
      </c>
      <c r="C109" s="17">
        <v>12</v>
      </c>
      <c r="D109" s="17">
        <v>2025</v>
      </c>
      <c r="E109" s="18">
        <v>0</v>
      </c>
      <c r="F109" s="10">
        <v>52</v>
      </c>
      <c r="G109" s="11"/>
    </row>
    <row r="110" spans="1:7" x14ac:dyDescent="0.35">
      <c r="A110" s="28"/>
      <c r="B110" s="17">
        <v>26</v>
      </c>
      <c r="C110" s="17">
        <v>12</v>
      </c>
      <c r="D110" s="17">
        <v>2025</v>
      </c>
      <c r="E110" s="18">
        <v>0</v>
      </c>
      <c r="F110" s="10">
        <v>52</v>
      </c>
      <c r="G110" s="11"/>
    </row>
    <row r="111" spans="1:7" x14ac:dyDescent="0.35">
      <c r="A111" s="84"/>
      <c r="B111" s="85">
        <v>27</v>
      </c>
      <c r="C111" s="85">
        <v>12</v>
      </c>
      <c r="D111" s="85">
        <v>2025</v>
      </c>
      <c r="E111" s="86">
        <v>0</v>
      </c>
      <c r="F111" s="10">
        <v>52</v>
      </c>
      <c r="G111" s="11"/>
    </row>
    <row r="112" spans="1:7" x14ac:dyDescent="0.35">
      <c r="A112" s="84"/>
      <c r="B112" s="85">
        <v>27</v>
      </c>
      <c r="C112" s="85">
        <v>12</v>
      </c>
      <c r="D112" s="85">
        <v>2025</v>
      </c>
      <c r="E112" s="86">
        <v>0</v>
      </c>
      <c r="F112" s="10">
        <v>52</v>
      </c>
      <c r="G112" s="11"/>
    </row>
    <row r="113" spans="1:7" x14ac:dyDescent="0.35">
      <c r="A113" s="84"/>
      <c r="B113" s="85">
        <v>27</v>
      </c>
      <c r="C113" s="85">
        <v>12</v>
      </c>
      <c r="D113" s="85">
        <v>2025</v>
      </c>
      <c r="E113" s="86">
        <v>0</v>
      </c>
      <c r="F113" s="10">
        <v>52</v>
      </c>
      <c r="G113" s="11"/>
    </row>
    <row r="114" spans="1:7" x14ac:dyDescent="0.35">
      <c r="A114" s="84"/>
      <c r="B114" s="85">
        <v>27</v>
      </c>
      <c r="C114" s="85">
        <v>12</v>
      </c>
      <c r="D114" s="85">
        <v>2025</v>
      </c>
      <c r="E114" s="86">
        <v>0</v>
      </c>
      <c r="F114" s="10">
        <v>52</v>
      </c>
      <c r="G114" s="11"/>
    </row>
    <row r="115" spans="1:7" x14ac:dyDescent="0.35">
      <c r="A115" s="84"/>
      <c r="B115" s="85">
        <v>28</v>
      </c>
      <c r="C115" s="85">
        <v>12</v>
      </c>
      <c r="D115" s="85">
        <v>2025</v>
      </c>
      <c r="E115" s="86">
        <v>0</v>
      </c>
      <c r="F115" s="10">
        <v>52</v>
      </c>
      <c r="G115" s="11"/>
    </row>
    <row r="116" spans="1:7" x14ac:dyDescent="0.35">
      <c r="A116" s="84"/>
      <c r="B116" s="85">
        <v>28</v>
      </c>
      <c r="C116" s="85">
        <v>12</v>
      </c>
      <c r="D116" s="85">
        <v>2025</v>
      </c>
      <c r="E116" s="86">
        <v>0</v>
      </c>
      <c r="F116" s="10">
        <v>52</v>
      </c>
      <c r="G116" s="11"/>
    </row>
    <row r="117" spans="1:7" x14ac:dyDescent="0.35">
      <c r="A117" s="84"/>
      <c r="B117" s="85">
        <v>28</v>
      </c>
      <c r="C117" s="85">
        <v>12</v>
      </c>
      <c r="D117" s="85">
        <v>2025</v>
      </c>
      <c r="E117" s="86">
        <v>0</v>
      </c>
      <c r="F117" s="10">
        <v>52</v>
      </c>
      <c r="G117" s="11"/>
    </row>
    <row r="118" spans="1:7" x14ac:dyDescent="0.35">
      <c r="A118" s="84"/>
      <c r="B118" s="85">
        <v>28</v>
      </c>
      <c r="C118" s="85">
        <v>12</v>
      </c>
      <c r="D118" s="85">
        <v>2025</v>
      </c>
      <c r="E118" s="86">
        <v>0</v>
      </c>
      <c r="F118" s="10">
        <v>52</v>
      </c>
      <c r="G118" s="11"/>
    </row>
    <row r="119" spans="1:7" x14ac:dyDescent="0.35">
      <c r="A119" s="70"/>
      <c r="B119" s="71">
        <v>29</v>
      </c>
      <c r="C119" s="71">
        <v>12</v>
      </c>
      <c r="D119" s="71">
        <v>2025</v>
      </c>
      <c r="E119" s="72">
        <v>0</v>
      </c>
      <c r="F119" s="10">
        <v>1</v>
      </c>
      <c r="G119" s="11"/>
    </row>
    <row r="120" spans="1:7" x14ac:dyDescent="0.35">
      <c r="A120" s="70"/>
      <c r="B120" s="71">
        <v>29</v>
      </c>
      <c r="C120" s="71">
        <v>12</v>
      </c>
      <c r="D120" s="71">
        <v>2025</v>
      </c>
      <c r="E120" s="72">
        <v>0</v>
      </c>
      <c r="F120" s="10">
        <v>1</v>
      </c>
      <c r="G120" s="11"/>
    </row>
    <row r="121" spans="1:7" x14ac:dyDescent="0.35">
      <c r="A121" s="70"/>
      <c r="B121" s="71">
        <v>29</v>
      </c>
      <c r="C121" s="71">
        <v>12</v>
      </c>
      <c r="D121" s="71">
        <v>2025</v>
      </c>
      <c r="E121" s="72">
        <v>0</v>
      </c>
      <c r="F121" s="10">
        <v>1</v>
      </c>
      <c r="G121" s="11"/>
    </row>
    <row r="122" spans="1:7" x14ac:dyDescent="0.35">
      <c r="A122" s="70"/>
      <c r="B122" s="71">
        <v>29</v>
      </c>
      <c r="C122" s="71">
        <v>12</v>
      </c>
      <c r="D122" s="71">
        <v>2025</v>
      </c>
      <c r="E122" s="72">
        <v>0</v>
      </c>
      <c r="F122" s="10">
        <v>1</v>
      </c>
      <c r="G122" s="11"/>
    </row>
    <row r="123" spans="1:7" x14ac:dyDescent="0.35">
      <c r="A123" s="83"/>
      <c r="B123" s="71">
        <v>30</v>
      </c>
      <c r="C123" s="71">
        <v>12</v>
      </c>
      <c r="D123" s="71">
        <v>2025</v>
      </c>
      <c r="E123" s="72">
        <v>0</v>
      </c>
      <c r="F123" s="10">
        <v>1</v>
      </c>
      <c r="G123" s="11"/>
    </row>
    <row r="124" spans="1:7" x14ac:dyDescent="0.35">
      <c r="A124" s="83"/>
      <c r="B124" s="71">
        <v>30</v>
      </c>
      <c r="C124" s="71">
        <v>12</v>
      </c>
      <c r="D124" s="71">
        <v>2025</v>
      </c>
      <c r="E124" s="72">
        <v>0</v>
      </c>
      <c r="F124" s="10">
        <v>1</v>
      </c>
      <c r="G124" s="11"/>
    </row>
    <row r="125" spans="1:7" x14ac:dyDescent="0.35">
      <c r="A125" s="83"/>
      <c r="B125" s="71">
        <v>30</v>
      </c>
      <c r="C125" s="71">
        <v>12</v>
      </c>
      <c r="D125" s="71">
        <v>2025</v>
      </c>
      <c r="E125" s="72">
        <v>0</v>
      </c>
      <c r="F125" s="10">
        <v>1</v>
      </c>
      <c r="G125" s="11"/>
    </row>
    <row r="126" spans="1:7" x14ac:dyDescent="0.35">
      <c r="A126" s="83"/>
      <c r="B126" s="71">
        <v>30</v>
      </c>
      <c r="C126" s="71">
        <v>12</v>
      </c>
      <c r="D126" s="71">
        <v>2025</v>
      </c>
      <c r="E126" s="72">
        <v>0</v>
      </c>
      <c r="F126" s="10">
        <v>1</v>
      </c>
      <c r="G126" s="11"/>
    </row>
    <row r="127" spans="1:7" x14ac:dyDescent="0.35">
      <c r="A127" s="39"/>
      <c r="B127" s="17">
        <v>31</v>
      </c>
      <c r="C127" s="17">
        <v>12</v>
      </c>
      <c r="D127" s="17">
        <v>2025</v>
      </c>
      <c r="E127" s="18">
        <v>0</v>
      </c>
      <c r="F127" s="10">
        <v>1</v>
      </c>
      <c r="G127" s="11"/>
    </row>
    <row r="128" spans="1:7" x14ac:dyDescent="0.35">
      <c r="A128" s="39"/>
      <c r="B128" s="17">
        <v>31</v>
      </c>
      <c r="C128" s="17">
        <v>12</v>
      </c>
      <c r="D128" s="17">
        <v>2025</v>
      </c>
      <c r="E128" s="18">
        <v>0</v>
      </c>
      <c r="F128" s="10">
        <v>1</v>
      </c>
      <c r="G128" s="11"/>
    </row>
    <row r="129" spans="1:7" x14ac:dyDescent="0.35">
      <c r="A129" s="39"/>
      <c r="B129" s="17">
        <v>31</v>
      </c>
      <c r="C129" s="17">
        <v>12</v>
      </c>
      <c r="D129" s="17">
        <v>2025</v>
      </c>
      <c r="E129" s="18">
        <v>0</v>
      </c>
      <c r="F129" s="10">
        <v>1</v>
      </c>
      <c r="G129" s="11"/>
    </row>
    <row r="130" spans="1:7" x14ac:dyDescent="0.35">
      <c r="A130" s="39"/>
      <c r="B130" s="17">
        <v>31</v>
      </c>
      <c r="C130" s="17">
        <v>12</v>
      </c>
      <c r="D130" s="17">
        <v>2025</v>
      </c>
      <c r="E130" s="18">
        <v>0</v>
      </c>
      <c r="F130" s="10">
        <v>1</v>
      </c>
      <c r="G130" s="11"/>
    </row>
    <row r="131" spans="1:7" x14ac:dyDescent="0.35">
      <c r="A131" s="25" t="s">
        <v>29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4" customHeight="1" x14ac:dyDescent="0.35">
      <c r="A135" s="125" t="s">
        <v>30</v>
      </c>
      <c r="B135" s="125"/>
      <c r="C135" s="127" t="s">
        <v>31</v>
      </c>
      <c r="D135" s="127"/>
    </row>
    <row r="136" spans="1:7" x14ac:dyDescent="0.35">
      <c r="A136">
        <v>48</v>
      </c>
      <c r="B136" s="6">
        <f>SUMIF(F7:F130,A136,E7:E130)+SUMIF('tijdsregist 11 2025'!F7:F126,'tijdsregist 11 2025'!A136,'tijdsregist 11 2025'!E7:E126)</f>
        <v>0</v>
      </c>
      <c r="C136" s="1">
        <v>1</v>
      </c>
      <c r="D136" s="6">
        <f t="shared" ref="D136:D166" si="0">SUMIF($B$7:$B$130,C136,$E$7:$E$130)</f>
        <v>0</v>
      </c>
    </row>
    <row r="137" spans="1:7" x14ac:dyDescent="0.35">
      <c r="A137">
        <v>49</v>
      </c>
      <c r="B137" s="6">
        <f>SUMIF(F7:F130,A137,E7:E130)</f>
        <v>0</v>
      </c>
      <c r="C137" s="1">
        <v>2</v>
      </c>
      <c r="D137" s="6">
        <f t="shared" si="0"/>
        <v>0</v>
      </c>
    </row>
    <row r="138" spans="1:7" x14ac:dyDescent="0.35">
      <c r="A138">
        <v>50</v>
      </c>
      <c r="B138" s="6">
        <f>SUMIF(F7:F130,A138,E7:E130)</f>
        <v>0</v>
      </c>
      <c r="C138" s="1">
        <v>3</v>
      </c>
      <c r="D138" s="6">
        <f t="shared" si="0"/>
        <v>0</v>
      </c>
    </row>
    <row r="139" spans="1:7" x14ac:dyDescent="0.35">
      <c r="A139">
        <v>51</v>
      </c>
      <c r="B139" s="6">
        <f>SUMIF(F7:F130,A139,E7:E130)</f>
        <v>0</v>
      </c>
      <c r="C139" s="1">
        <v>4</v>
      </c>
      <c r="D139" s="6">
        <f t="shared" si="0"/>
        <v>0</v>
      </c>
    </row>
    <row r="140" spans="1:7" x14ac:dyDescent="0.35">
      <c r="A140">
        <v>52</v>
      </c>
      <c r="B140" s="6">
        <f>SUMIF(F7:F130,A140,E7:E130)</f>
        <v>0</v>
      </c>
      <c r="C140" s="1">
        <v>5</v>
      </c>
      <c r="D140" s="6">
        <f t="shared" si="0"/>
        <v>0</v>
      </c>
    </row>
    <row r="141" spans="1:7" x14ac:dyDescent="0.35">
      <c r="A141">
        <v>1</v>
      </c>
      <c r="B141" s="6">
        <f>SUMIF(F7:F130,A141,E7:E130)</f>
        <v>0</v>
      </c>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HjaGbiPJFsXznBDvyfwxFTPZZJsLUVbFfsnQ120aUNPdnPFV7as3VRk50edBbq79/JAxmiin71oJTZn7tEZgKQ==" saltValue="MwBbSBH+413BJ3hQoyz7MA==" spinCount="100000" sheet="1" objects="1" scenarios="1"/>
  <mergeCells count="3">
    <mergeCell ref="A135:B135"/>
    <mergeCell ref="C135:D135"/>
    <mergeCell ref="A3:E3"/>
  </mergeCells>
  <conditionalFormatting sqref="B136:B141">
    <cfRule type="cellIs" dxfId="3" priority="2" operator="greaterThan">
      <formula>2.08333333333333</formula>
    </cfRule>
    <cfRule type="cellIs" dxfId="2" priority="4" operator="greaterThan">
      <formula>50</formula>
    </cfRule>
  </conditionalFormatting>
  <conditionalFormatting sqref="E7:E130">
    <cfRule type="cellIs" dxfId="1" priority="3" operator="greaterThan">
      <formula>0.458333333333333</formula>
    </cfRule>
  </conditionalFormatting>
  <conditionalFormatting sqref="D136:D166">
    <cfRule type="cellIs" dxfId="0"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3CD09-EB0E-4D1B-B534-27B40DB42AF0}">
  <dimension ref="A1:E18"/>
  <sheetViews>
    <sheetView workbookViewId="0">
      <selection activeCell="J6" sqref="J6"/>
    </sheetView>
  </sheetViews>
  <sheetFormatPr defaultRowHeight="14.5" x14ac:dyDescent="0.35"/>
  <cols>
    <col min="1" max="1" width="29" customWidth="1"/>
    <col min="2" max="2" width="12.54296875" customWidth="1"/>
  </cols>
  <sheetData>
    <row r="1" spans="1:5" x14ac:dyDescent="0.35">
      <c r="A1" s="5" t="s">
        <v>17</v>
      </c>
      <c r="B1" s="118"/>
      <c r="C1" s="118"/>
      <c r="D1" s="118"/>
      <c r="E1" s="118"/>
    </row>
    <row r="2" spans="1:5" x14ac:dyDescent="0.35">
      <c r="A2" s="5" t="s">
        <v>18</v>
      </c>
      <c r="B2" s="119"/>
      <c r="C2" s="120"/>
      <c r="D2" s="120"/>
      <c r="E2" s="121"/>
    </row>
    <row r="3" spans="1:5" x14ac:dyDescent="0.35">
      <c r="A3" s="5" t="s">
        <v>19</v>
      </c>
      <c r="B3" s="119"/>
      <c r="C3" s="120"/>
      <c r="D3" s="120"/>
      <c r="E3" s="121"/>
    </row>
    <row r="4" spans="1:5" x14ac:dyDescent="0.35">
      <c r="A4" s="5" t="s">
        <v>33</v>
      </c>
      <c r="B4" s="122"/>
      <c r="C4" s="123"/>
      <c r="D4" s="123"/>
      <c r="E4" s="123"/>
    </row>
    <row r="6" spans="1:5" x14ac:dyDescent="0.35">
      <c r="B6" s="44" t="s">
        <v>61</v>
      </c>
      <c r="C6" s="42">
        <f>'tijdsregist 01 2025'!E131</f>
        <v>0</v>
      </c>
      <c r="D6" s="41" t="s">
        <v>20</v>
      </c>
    </row>
    <row r="7" spans="1:5" x14ac:dyDescent="0.35">
      <c r="B7" s="44" t="s">
        <v>62</v>
      </c>
      <c r="C7" s="42">
        <f>'tijdsregist 02 2025'!E120</f>
        <v>0</v>
      </c>
      <c r="D7" s="41" t="s">
        <v>20</v>
      </c>
    </row>
    <row r="8" spans="1:5" x14ac:dyDescent="0.35">
      <c r="B8" s="44" t="s">
        <v>63</v>
      </c>
      <c r="C8" s="42">
        <f>'tijdsregist 03 2025'!E131</f>
        <v>0</v>
      </c>
      <c r="D8" s="41" t="s">
        <v>20</v>
      </c>
    </row>
    <row r="9" spans="1:5" x14ac:dyDescent="0.35">
      <c r="B9" s="44" t="s">
        <v>64</v>
      </c>
      <c r="C9" s="42">
        <f>'tijdsregist 04 2025 '!E127</f>
        <v>0</v>
      </c>
      <c r="D9" s="41" t="s">
        <v>20</v>
      </c>
    </row>
    <row r="10" spans="1:5" x14ac:dyDescent="0.35">
      <c r="B10" s="44" t="s">
        <v>65</v>
      </c>
      <c r="C10" s="42">
        <f>'tijdsregist 05 2025'!E131</f>
        <v>0</v>
      </c>
      <c r="D10" s="41" t="s">
        <v>20</v>
      </c>
    </row>
    <row r="11" spans="1:5" x14ac:dyDescent="0.35">
      <c r="B11" s="44" t="s">
        <v>66</v>
      </c>
      <c r="C11" s="42">
        <f>'tijdsregist 06 2025'!E127</f>
        <v>0</v>
      </c>
      <c r="D11" s="41" t="s">
        <v>20</v>
      </c>
    </row>
    <row r="12" spans="1:5" x14ac:dyDescent="0.35">
      <c r="B12" s="44" t="s">
        <v>67</v>
      </c>
      <c r="C12" s="42">
        <f>'tijdsregist 07 2025'!E131</f>
        <v>0</v>
      </c>
      <c r="D12" s="41" t="s">
        <v>20</v>
      </c>
    </row>
    <row r="13" spans="1:5" x14ac:dyDescent="0.35">
      <c r="B13" s="44" t="s">
        <v>68</v>
      </c>
      <c r="C13" s="42">
        <f>'tijdsregist 08 2025'!E131</f>
        <v>0</v>
      </c>
      <c r="D13" s="41" t="s">
        <v>20</v>
      </c>
    </row>
    <row r="14" spans="1:5" x14ac:dyDescent="0.35">
      <c r="B14" s="44" t="s">
        <v>69</v>
      </c>
      <c r="C14" s="42">
        <f>'tijdsregist 09 2025'!E127</f>
        <v>0</v>
      </c>
      <c r="D14" s="41" t="s">
        <v>20</v>
      </c>
    </row>
    <row r="15" spans="1:5" x14ac:dyDescent="0.35">
      <c r="B15" s="44" t="s">
        <v>70</v>
      </c>
      <c r="C15" s="42">
        <f>'tijdsregist 10 2025'!E131</f>
        <v>0</v>
      </c>
      <c r="D15" s="41" t="s">
        <v>20</v>
      </c>
    </row>
    <row r="16" spans="1:5" x14ac:dyDescent="0.35">
      <c r="B16" s="44" t="s">
        <v>71</v>
      </c>
      <c r="C16" s="42">
        <f>'tijdsregist 11 2025'!E127</f>
        <v>0</v>
      </c>
      <c r="D16" s="41" t="s">
        <v>20</v>
      </c>
    </row>
    <row r="17" spans="2:4" x14ac:dyDescent="0.35">
      <c r="B17" s="44" t="s">
        <v>72</v>
      </c>
      <c r="C17" s="42">
        <f>'tijdsregist 12 2025'!E131</f>
        <v>0</v>
      </c>
      <c r="D17" s="41" t="s">
        <v>20</v>
      </c>
    </row>
    <row r="18" spans="2:4" x14ac:dyDescent="0.35">
      <c r="B18" s="45" t="s">
        <v>21</v>
      </c>
      <c r="C18" s="43">
        <f>SUM(C6:C17)</f>
        <v>0</v>
      </c>
      <c r="D18" s="40" t="s">
        <v>20</v>
      </c>
    </row>
  </sheetData>
  <sheetProtection algorithmName="SHA-512" hashValue="KovKzkD3e2vH4uvnzoFmM0IIBF6vaQiMwAovASljF46XWmSq4H9xmyiurKrsgrQb0kkeT8uvn9ZbfiZQhxZttQ==" saltValue="yQmCBph+2k+8h6sea0otsw==" spinCount="100000" sheet="1" objects="1" scenarios="1"/>
  <mergeCells count="4">
    <mergeCell ref="B1:E1"/>
    <mergeCell ref="B2:E2"/>
    <mergeCell ref="B3:E3"/>
    <mergeCell ref="B4:E4"/>
  </mergeCells>
  <phoneticPr fontId="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6DF65-E744-44F1-A12C-9AED4E235B68}">
  <dimension ref="A1:N19"/>
  <sheetViews>
    <sheetView zoomScale="85" zoomScaleNormal="85" workbookViewId="0">
      <selection activeCell="N12" sqref="N12"/>
    </sheetView>
  </sheetViews>
  <sheetFormatPr defaultRowHeight="14.5" x14ac:dyDescent="0.35"/>
  <cols>
    <col min="1" max="1" width="30.453125" style="65" customWidth="1"/>
    <col min="2" max="2" width="27.6328125" style="65" customWidth="1"/>
    <col min="3" max="3" width="10.453125" style="65" bestFit="1" customWidth="1"/>
    <col min="5" max="5" width="10.36328125" bestFit="1" customWidth="1"/>
    <col min="7" max="7" width="12.36328125" customWidth="1"/>
    <col min="8" max="8" width="12.6328125" customWidth="1"/>
    <col min="9" max="9" width="10.90625" customWidth="1"/>
    <col min="10" max="10" width="16.36328125" customWidth="1"/>
    <col min="11" max="11" width="12.08984375" customWidth="1"/>
    <col min="14" max="14" width="32.36328125" customWidth="1"/>
  </cols>
  <sheetData>
    <row r="1" spans="1:14" ht="167.5" x14ac:dyDescent="0.35">
      <c r="A1" s="47" t="s">
        <v>35</v>
      </c>
      <c r="B1" s="47" t="s">
        <v>36</v>
      </c>
      <c r="C1" s="47"/>
      <c r="D1" s="48" t="s">
        <v>37</v>
      </c>
      <c r="E1" s="48" t="s">
        <v>38</v>
      </c>
      <c r="F1" s="48" t="s">
        <v>39</v>
      </c>
      <c r="G1" s="48" t="s">
        <v>40</v>
      </c>
      <c r="H1" s="48" t="s">
        <v>41</v>
      </c>
      <c r="I1" s="49" t="s">
        <v>42</v>
      </c>
      <c r="J1" s="49" t="s">
        <v>43</v>
      </c>
      <c r="K1" s="49" t="s">
        <v>44</v>
      </c>
    </row>
    <row r="2" spans="1:14" x14ac:dyDescent="0.35">
      <c r="A2" s="50"/>
      <c r="B2" s="50"/>
      <c r="C2" s="50"/>
      <c r="D2" s="51">
        <v>2025</v>
      </c>
      <c r="E2" s="52">
        <v>3500</v>
      </c>
      <c r="F2" s="53">
        <v>0.5</v>
      </c>
      <c r="G2" s="54">
        <f t="shared" ref="G2:G15" si="0">$E2*1/$F2</f>
        <v>7000</v>
      </c>
      <c r="H2" s="55">
        <f t="shared" ref="H2:H15" si="1">ROUND($G2*0.012,2)</f>
        <v>84</v>
      </c>
      <c r="I2" s="56">
        <v>4.1666666666666664E-2</v>
      </c>
      <c r="J2" s="56">
        <f>I2*24</f>
        <v>1</v>
      </c>
      <c r="K2" s="57">
        <f>H2*J2</f>
        <v>84</v>
      </c>
      <c r="L2" s="58"/>
      <c r="M2" s="58"/>
      <c r="N2" s="58" t="s">
        <v>60</v>
      </c>
    </row>
    <row r="3" spans="1:14" x14ac:dyDescent="0.35">
      <c r="A3" s="93"/>
      <c r="B3" s="93"/>
      <c r="C3" s="93"/>
      <c r="D3" s="94"/>
      <c r="E3" s="95"/>
      <c r="F3" s="96"/>
      <c r="G3" s="97"/>
      <c r="H3" s="98"/>
      <c r="I3" s="99"/>
      <c r="J3" s="99"/>
      <c r="K3" s="100"/>
    </row>
    <row r="4" spans="1:14" x14ac:dyDescent="0.35">
      <c r="A4" s="59">
        <f>START!$B$2</f>
        <v>0</v>
      </c>
      <c r="B4" s="59">
        <f>START!$B$3</f>
        <v>0</v>
      </c>
      <c r="C4" s="59" t="s">
        <v>53</v>
      </c>
      <c r="D4" s="60">
        <v>2025</v>
      </c>
      <c r="E4" s="89"/>
      <c r="F4" s="90">
        <v>0</v>
      </c>
      <c r="G4" s="61" t="e">
        <f>$E4*1/$F4</f>
        <v>#DIV/0!</v>
      </c>
      <c r="H4" s="62" t="e">
        <f t="shared" si="1"/>
        <v>#DIV/0!</v>
      </c>
      <c r="I4" s="63">
        <f>START!C6</f>
        <v>0</v>
      </c>
      <c r="J4" s="64">
        <f>I4*24</f>
        <v>0</v>
      </c>
      <c r="K4" s="61" t="e">
        <f t="shared" ref="K4:K10" si="2">H4*J4</f>
        <v>#DIV/0!</v>
      </c>
      <c r="N4" s="92" t="s">
        <v>52</v>
      </c>
    </row>
    <row r="5" spans="1:14" x14ac:dyDescent="0.35">
      <c r="A5" s="59">
        <f>START!$B$2</f>
        <v>0</v>
      </c>
      <c r="B5" s="59">
        <f>START!$B$3</f>
        <v>0</v>
      </c>
      <c r="C5" s="59" t="s">
        <v>54</v>
      </c>
      <c r="D5" s="60">
        <v>2025</v>
      </c>
      <c r="E5" s="89"/>
      <c r="F5" s="91">
        <v>0</v>
      </c>
      <c r="G5" s="61" t="e">
        <f t="shared" si="0"/>
        <v>#DIV/0!</v>
      </c>
      <c r="H5" s="62" t="e">
        <f t="shared" si="1"/>
        <v>#DIV/0!</v>
      </c>
      <c r="I5" s="63">
        <f>START!C7</f>
        <v>0</v>
      </c>
      <c r="J5" s="64">
        <f t="shared" ref="J5:J10" si="3">I5*24</f>
        <v>0</v>
      </c>
      <c r="K5" s="61" t="e">
        <f t="shared" si="2"/>
        <v>#DIV/0!</v>
      </c>
    </row>
    <row r="6" spans="1:14" x14ac:dyDescent="0.35">
      <c r="A6" s="59">
        <f>START!$B$2</f>
        <v>0</v>
      </c>
      <c r="B6" s="59">
        <f>START!$B$3</f>
        <v>0</v>
      </c>
      <c r="C6" s="59" t="s">
        <v>55</v>
      </c>
      <c r="D6" s="60">
        <v>2025</v>
      </c>
      <c r="E6" s="89"/>
      <c r="F6" s="90">
        <v>0</v>
      </c>
      <c r="G6" s="61" t="e">
        <f t="shared" si="0"/>
        <v>#DIV/0!</v>
      </c>
      <c r="H6" s="62" t="e">
        <f t="shared" si="1"/>
        <v>#DIV/0!</v>
      </c>
      <c r="I6" s="63">
        <f>START!C8</f>
        <v>0</v>
      </c>
      <c r="J6" s="64">
        <f t="shared" si="3"/>
        <v>0</v>
      </c>
      <c r="K6" s="61" t="e">
        <f t="shared" si="2"/>
        <v>#DIV/0!</v>
      </c>
    </row>
    <row r="7" spans="1:14" x14ac:dyDescent="0.35">
      <c r="A7" s="59">
        <f>START!$B$2</f>
        <v>0</v>
      </c>
      <c r="B7" s="59">
        <f>START!$B$3</f>
        <v>0</v>
      </c>
      <c r="C7" s="59" t="s">
        <v>56</v>
      </c>
      <c r="D7" s="60">
        <v>2025</v>
      </c>
      <c r="E7" s="89"/>
      <c r="F7" s="91">
        <v>0</v>
      </c>
      <c r="G7" s="61" t="e">
        <f t="shared" si="0"/>
        <v>#DIV/0!</v>
      </c>
      <c r="H7" s="62" t="e">
        <f t="shared" si="1"/>
        <v>#DIV/0!</v>
      </c>
      <c r="I7" s="63">
        <f>START!C9</f>
        <v>0</v>
      </c>
      <c r="J7" s="64">
        <f t="shared" si="3"/>
        <v>0</v>
      </c>
      <c r="K7" s="61" t="e">
        <f t="shared" si="2"/>
        <v>#DIV/0!</v>
      </c>
    </row>
    <row r="8" spans="1:14" x14ac:dyDescent="0.35">
      <c r="A8" s="59">
        <f>START!$B$2</f>
        <v>0</v>
      </c>
      <c r="B8" s="59">
        <f>START!$B$3</f>
        <v>0</v>
      </c>
      <c r="C8" s="59" t="s">
        <v>57</v>
      </c>
      <c r="D8" s="60">
        <v>2025</v>
      </c>
      <c r="E8" s="89"/>
      <c r="F8" s="90">
        <v>0</v>
      </c>
      <c r="G8" s="61" t="e">
        <f t="shared" si="0"/>
        <v>#DIV/0!</v>
      </c>
      <c r="H8" s="62" t="e">
        <f t="shared" si="1"/>
        <v>#DIV/0!</v>
      </c>
      <c r="I8" s="63">
        <f>START!C10</f>
        <v>0</v>
      </c>
      <c r="J8" s="64">
        <f t="shared" si="3"/>
        <v>0</v>
      </c>
      <c r="K8" s="61" t="e">
        <f t="shared" si="2"/>
        <v>#DIV/0!</v>
      </c>
    </row>
    <row r="9" spans="1:14" x14ac:dyDescent="0.35">
      <c r="A9" s="59">
        <f>START!$B$2</f>
        <v>0</v>
      </c>
      <c r="B9" s="59">
        <f>START!$B$3</f>
        <v>0</v>
      </c>
      <c r="C9" s="59" t="s">
        <v>45</v>
      </c>
      <c r="D9" s="60">
        <v>2025</v>
      </c>
      <c r="E9" s="89"/>
      <c r="F9" s="91">
        <v>0</v>
      </c>
      <c r="G9" s="61" t="e">
        <f t="shared" si="0"/>
        <v>#DIV/0!</v>
      </c>
      <c r="H9" s="62" t="e">
        <f t="shared" si="1"/>
        <v>#DIV/0!</v>
      </c>
      <c r="I9" s="63">
        <f>START!C11</f>
        <v>0</v>
      </c>
      <c r="J9" s="64">
        <f t="shared" si="3"/>
        <v>0</v>
      </c>
      <c r="K9" s="61" t="e">
        <f t="shared" si="2"/>
        <v>#DIV/0!</v>
      </c>
    </row>
    <row r="10" spans="1:14" x14ac:dyDescent="0.35">
      <c r="A10" s="59">
        <f>START!$B$2</f>
        <v>0</v>
      </c>
      <c r="B10" s="59">
        <f>START!$B$3</f>
        <v>0</v>
      </c>
      <c r="C10" s="59" t="s">
        <v>46</v>
      </c>
      <c r="D10" s="60">
        <v>2025</v>
      </c>
      <c r="E10" s="89"/>
      <c r="F10" s="90">
        <v>0</v>
      </c>
      <c r="G10" s="61" t="e">
        <f t="shared" si="0"/>
        <v>#DIV/0!</v>
      </c>
      <c r="H10" s="62" t="e">
        <f t="shared" si="1"/>
        <v>#DIV/0!</v>
      </c>
      <c r="I10" s="63">
        <f>START!C12</f>
        <v>0</v>
      </c>
      <c r="J10" s="64">
        <f t="shared" si="3"/>
        <v>0</v>
      </c>
      <c r="K10" s="61" t="e">
        <f t="shared" si="2"/>
        <v>#DIV/0!</v>
      </c>
    </row>
    <row r="11" spans="1:14" x14ac:dyDescent="0.35">
      <c r="A11" s="59">
        <f>START!$B$2</f>
        <v>0</v>
      </c>
      <c r="B11" s="59">
        <f>START!$B$3</f>
        <v>0</v>
      </c>
      <c r="C11" s="59" t="s">
        <v>47</v>
      </c>
      <c r="D11" s="60">
        <v>2025</v>
      </c>
      <c r="E11" s="89"/>
      <c r="F11" s="90">
        <v>0</v>
      </c>
      <c r="G11" s="61" t="e">
        <f t="shared" si="0"/>
        <v>#DIV/0!</v>
      </c>
      <c r="H11" s="62" t="e">
        <f t="shared" si="1"/>
        <v>#DIV/0!</v>
      </c>
      <c r="I11" s="63">
        <f>START!C13</f>
        <v>0</v>
      </c>
      <c r="J11" s="64">
        <f t="shared" ref="J11:J15" si="4">I11*24</f>
        <v>0</v>
      </c>
      <c r="K11" s="61" t="e">
        <f t="shared" ref="K11:K15" si="5">H11*J11</f>
        <v>#DIV/0!</v>
      </c>
    </row>
    <row r="12" spans="1:14" x14ac:dyDescent="0.35">
      <c r="A12" s="59">
        <f>START!$B$2</f>
        <v>0</v>
      </c>
      <c r="B12" s="59">
        <f>START!$B$3</f>
        <v>0</v>
      </c>
      <c r="C12" s="59" t="s">
        <v>48</v>
      </c>
      <c r="D12" s="60">
        <v>2025</v>
      </c>
      <c r="E12" s="89"/>
      <c r="F12" s="90">
        <v>0</v>
      </c>
      <c r="G12" s="61" t="e">
        <f t="shared" si="0"/>
        <v>#DIV/0!</v>
      </c>
      <c r="H12" s="62" t="e">
        <f t="shared" si="1"/>
        <v>#DIV/0!</v>
      </c>
      <c r="I12" s="63">
        <f>START!C14</f>
        <v>0</v>
      </c>
      <c r="J12" s="64">
        <f t="shared" si="4"/>
        <v>0</v>
      </c>
      <c r="K12" s="61" t="e">
        <f t="shared" si="5"/>
        <v>#DIV/0!</v>
      </c>
    </row>
    <row r="13" spans="1:14" x14ac:dyDescent="0.35">
      <c r="A13" s="59">
        <f>START!$B$2</f>
        <v>0</v>
      </c>
      <c r="B13" s="59">
        <f>START!$B$3</f>
        <v>0</v>
      </c>
      <c r="C13" s="59" t="s">
        <v>49</v>
      </c>
      <c r="D13" s="60">
        <v>2025</v>
      </c>
      <c r="E13" s="89"/>
      <c r="F13" s="90">
        <v>0</v>
      </c>
      <c r="G13" s="61" t="e">
        <f t="shared" si="0"/>
        <v>#DIV/0!</v>
      </c>
      <c r="H13" s="62" t="e">
        <f t="shared" si="1"/>
        <v>#DIV/0!</v>
      </c>
      <c r="I13" s="63">
        <f>START!C15</f>
        <v>0</v>
      </c>
      <c r="J13" s="64">
        <f t="shared" si="4"/>
        <v>0</v>
      </c>
      <c r="K13" s="61" t="e">
        <f t="shared" si="5"/>
        <v>#DIV/0!</v>
      </c>
    </row>
    <row r="14" spans="1:14" x14ac:dyDescent="0.35">
      <c r="A14" s="59">
        <f>START!$B$2</f>
        <v>0</v>
      </c>
      <c r="B14" s="59">
        <f>START!$B$3</f>
        <v>0</v>
      </c>
      <c r="C14" s="59" t="s">
        <v>50</v>
      </c>
      <c r="D14" s="60">
        <v>2025</v>
      </c>
      <c r="E14" s="89"/>
      <c r="F14" s="90">
        <v>0</v>
      </c>
      <c r="G14" s="61" t="e">
        <f t="shared" si="0"/>
        <v>#DIV/0!</v>
      </c>
      <c r="H14" s="62" t="e">
        <f t="shared" si="1"/>
        <v>#DIV/0!</v>
      </c>
      <c r="I14" s="63">
        <f>START!C16</f>
        <v>0</v>
      </c>
      <c r="J14" s="64">
        <f t="shared" si="4"/>
        <v>0</v>
      </c>
      <c r="K14" s="61" t="e">
        <f t="shared" si="5"/>
        <v>#DIV/0!</v>
      </c>
    </row>
    <row r="15" spans="1:14" x14ac:dyDescent="0.35">
      <c r="A15" s="59">
        <f>START!$B$2</f>
        <v>0</v>
      </c>
      <c r="B15" s="59">
        <f>START!$B$3</f>
        <v>0</v>
      </c>
      <c r="C15" s="59" t="s">
        <v>51</v>
      </c>
      <c r="D15" s="60">
        <v>2025</v>
      </c>
      <c r="E15" s="89"/>
      <c r="F15" s="90">
        <v>0</v>
      </c>
      <c r="G15" s="61" t="e">
        <f t="shared" si="0"/>
        <v>#DIV/0!</v>
      </c>
      <c r="H15" s="62" t="e">
        <f t="shared" si="1"/>
        <v>#DIV/0!</v>
      </c>
      <c r="I15" s="63">
        <f>START!C17</f>
        <v>0</v>
      </c>
      <c r="J15" s="64">
        <f t="shared" si="4"/>
        <v>0</v>
      </c>
      <c r="K15" s="61" t="e">
        <f t="shared" si="5"/>
        <v>#DIV/0!</v>
      </c>
    </row>
    <row r="16" spans="1:14" x14ac:dyDescent="0.35">
      <c r="A16" s="59"/>
      <c r="B16" s="59"/>
      <c r="C16" s="59"/>
      <c r="D16" s="60"/>
      <c r="E16" s="102"/>
      <c r="F16" s="101"/>
      <c r="G16" s="61"/>
      <c r="H16" s="62"/>
      <c r="I16" s="63">
        <f>SUM(I4:I15)</f>
        <v>0</v>
      </c>
      <c r="J16" s="64">
        <f>SUM(J4:J15)</f>
        <v>0</v>
      </c>
      <c r="K16" s="62" t="e">
        <f>SUM(K4:K15)</f>
        <v>#DIV/0!</v>
      </c>
    </row>
    <row r="17" spans="1:11" x14ac:dyDescent="0.35">
      <c r="A17" s="59"/>
      <c r="B17" s="59"/>
      <c r="C17" s="59"/>
      <c r="D17" s="60"/>
      <c r="E17" s="102"/>
      <c r="F17" s="101"/>
      <c r="G17" s="61"/>
      <c r="H17" s="62"/>
      <c r="I17" s="64"/>
      <c r="J17" s="64"/>
      <c r="K17" s="61"/>
    </row>
    <row r="18" spans="1:11" x14ac:dyDescent="0.35">
      <c r="A18" s="59"/>
      <c r="B18" s="59"/>
      <c r="C18" s="59"/>
      <c r="D18" s="60"/>
      <c r="E18" s="102"/>
      <c r="F18" s="101"/>
      <c r="G18" s="61"/>
      <c r="H18" s="62"/>
      <c r="I18" s="64"/>
      <c r="J18" s="64"/>
      <c r="K18" s="61"/>
    </row>
    <row r="19" spans="1:11" x14ac:dyDescent="0.35">
      <c r="A19" s="59"/>
      <c r="B19" s="59"/>
      <c r="C19" s="59"/>
      <c r="D19" s="60"/>
      <c r="E19" s="102"/>
      <c r="F19" s="101"/>
      <c r="G19" s="61"/>
      <c r="H19" s="62"/>
      <c r="I19" s="64"/>
      <c r="J19" s="64"/>
      <c r="K19" s="61"/>
    </row>
  </sheetData>
  <sheetProtection algorithmName="SHA-512" hashValue="IVNvlVb6Jpg5zijzFQxIxt/SHNt7mBmzQOpRe7EiVD/TkILM5V0iyerawvb0q+PFi9uek5w/uOu/qE5Lno3n0Q==" saltValue="NiwjYpgDE2s5Vx4zoB7+6A==" spinCount="100000" sheet="1" objects="1" scenarios="1"/>
  <phoneticPr fontId="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B6BEA-C63B-410F-BE9B-0F81DA5E5DED}">
  <dimension ref="A1:J20"/>
  <sheetViews>
    <sheetView zoomScaleNormal="100" workbookViewId="0">
      <selection activeCell="K12" sqref="K12"/>
    </sheetView>
  </sheetViews>
  <sheetFormatPr defaultRowHeight="14.5" x14ac:dyDescent="0.35"/>
  <cols>
    <col min="1" max="1" width="30.453125" style="65" customWidth="1"/>
    <col min="2" max="2" width="27.6328125" style="65" customWidth="1"/>
    <col min="3" max="3" width="10.453125" style="65" bestFit="1" customWidth="1"/>
    <col min="5" max="5" width="10.08984375" customWidth="1"/>
    <col min="6" max="6" width="13" customWidth="1"/>
    <col min="7" max="7" width="16.36328125" customWidth="1"/>
    <col min="8" max="8" width="19.54296875" customWidth="1"/>
    <col min="10" max="10" width="13.6328125" customWidth="1"/>
    <col min="11" max="11" width="30.08984375" customWidth="1"/>
  </cols>
  <sheetData>
    <row r="1" spans="1:10" ht="141.5" x14ac:dyDescent="0.35">
      <c r="A1" s="103" t="s">
        <v>73</v>
      </c>
      <c r="B1" s="103" t="s">
        <v>36</v>
      </c>
      <c r="C1" s="103"/>
      <c r="D1" s="104" t="s">
        <v>37</v>
      </c>
      <c r="E1" s="104" t="s">
        <v>74</v>
      </c>
      <c r="F1" s="49" t="s">
        <v>42</v>
      </c>
      <c r="G1" s="49" t="s">
        <v>43</v>
      </c>
      <c r="H1" s="49" t="s">
        <v>44</v>
      </c>
    </row>
    <row r="2" spans="1:10" x14ac:dyDescent="0.35">
      <c r="A2" s="105"/>
      <c r="B2" s="105"/>
      <c r="C2" s="105"/>
      <c r="D2" s="106">
        <v>2025</v>
      </c>
      <c r="E2" s="107">
        <v>58.12</v>
      </c>
      <c r="F2" s="63">
        <v>4.583333333333333</v>
      </c>
      <c r="G2" s="63">
        <f>F2*24</f>
        <v>110</v>
      </c>
      <c r="H2" s="107">
        <f>E2*G2</f>
        <v>6393.2</v>
      </c>
      <c r="I2" s="58"/>
      <c r="J2" s="58" t="s">
        <v>75</v>
      </c>
    </row>
    <row r="3" spans="1:10" x14ac:dyDescent="0.35">
      <c r="A3"/>
      <c r="B3"/>
      <c r="C3"/>
    </row>
    <row r="4" spans="1:10" x14ac:dyDescent="0.35">
      <c r="A4" s="124">
        <f>START!B2</f>
        <v>0</v>
      </c>
      <c r="B4" s="124">
        <f>START!B3</f>
        <v>0</v>
      </c>
      <c r="C4" s="59" t="s">
        <v>53</v>
      </c>
      <c r="D4" s="60">
        <v>2025</v>
      </c>
      <c r="E4" s="62">
        <v>58.12</v>
      </c>
      <c r="F4" s="64">
        <f>'tijdsregist 01 2025'!E131</f>
        <v>0</v>
      </c>
      <c r="G4" s="64">
        <f>F4*24</f>
        <v>0</v>
      </c>
      <c r="H4" s="62">
        <f>E4*G4</f>
        <v>0</v>
      </c>
    </row>
    <row r="5" spans="1:10" x14ac:dyDescent="0.35">
      <c r="A5" s="124"/>
      <c r="B5" s="124"/>
      <c r="C5" s="59" t="s">
        <v>54</v>
      </c>
      <c r="D5" s="60">
        <v>2025</v>
      </c>
      <c r="E5" s="62">
        <v>58.12</v>
      </c>
      <c r="F5" s="64">
        <f>'tijdsregist 02 2025'!E120</f>
        <v>0</v>
      </c>
      <c r="G5" s="64">
        <f t="shared" ref="G5:G15" si="0">F5*24</f>
        <v>0</v>
      </c>
      <c r="H5" s="62">
        <f t="shared" ref="H5:H15" si="1">E5*G5</f>
        <v>0</v>
      </c>
    </row>
    <row r="6" spans="1:10" x14ac:dyDescent="0.35">
      <c r="A6" s="124"/>
      <c r="B6" s="124"/>
      <c r="C6" s="59" t="s">
        <v>55</v>
      </c>
      <c r="D6" s="60">
        <v>2025</v>
      </c>
      <c r="E6" s="62">
        <v>58.12</v>
      </c>
      <c r="F6" s="64">
        <f>'tijdsregist 03 2025'!E131</f>
        <v>0</v>
      </c>
      <c r="G6" s="64">
        <f t="shared" si="0"/>
        <v>0</v>
      </c>
      <c r="H6" s="62">
        <f t="shared" si="1"/>
        <v>0</v>
      </c>
    </row>
    <row r="7" spans="1:10" x14ac:dyDescent="0.35">
      <c r="A7" s="124"/>
      <c r="B7" s="124"/>
      <c r="C7" s="59" t="s">
        <v>56</v>
      </c>
      <c r="D7" s="60">
        <v>2025</v>
      </c>
      <c r="E7" s="62">
        <v>58.12</v>
      </c>
      <c r="F7" s="64">
        <f>'tijdsregist 04 2025 '!E127</f>
        <v>0</v>
      </c>
      <c r="G7" s="64">
        <f t="shared" si="0"/>
        <v>0</v>
      </c>
      <c r="H7" s="62">
        <f t="shared" si="1"/>
        <v>0</v>
      </c>
    </row>
    <row r="8" spans="1:10" x14ac:dyDescent="0.35">
      <c r="A8" s="124"/>
      <c r="B8" s="124"/>
      <c r="C8" s="59" t="s">
        <v>57</v>
      </c>
      <c r="D8" s="60">
        <v>2025</v>
      </c>
      <c r="E8" s="62">
        <v>58.12</v>
      </c>
      <c r="F8" s="64">
        <f>'tijdsregist 05 2025'!E131</f>
        <v>0</v>
      </c>
      <c r="G8" s="64">
        <f t="shared" si="0"/>
        <v>0</v>
      </c>
      <c r="H8" s="62">
        <f t="shared" si="1"/>
        <v>0</v>
      </c>
    </row>
    <row r="9" spans="1:10" x14ac:dyDescent="0.35">
      <c r="A9" s="124"/>
      <c r="B9" s="124"/>
      <c r="C9" s="59" t="s">
        <v>45</v>
      </c>
      <c r="D9" s="60">
        <v>2025</v>
      </c>
      <c r="E9" s="62">
        <v>58.12</v>
      </c>
      <c r="F9" s="64">
        <f>'tijdsregist 06 2025'!E127</f>
        <v>0</v>
      </c>
      <c r="G9" s="64">
        <f t="shared" si="0"/>
        <v>0</v>
      </c>
      <c r="H9" s="62">
        <f t="shared" si="1"/>
        <v>0</v>
      </c>
    </row>
    <row r="10" spans="1:10" x14ac:dyDescent="0.35">
      <c r="A10" s="124"/>
      <c r="B10" s="124"/>
      <c r="C10" s="108" t="s">
        <v>46</v>
      </c>
      <c r="D10" s="60">
        <v>2025</v>
      </c>
      <c r="E10" s="62">
        <v>58.12</v>
      </c>
      <c r="F10" s="64">
        <f>'tijdsregist 07 2025'!E131</f>
        <v>0</v>
      </c>
      <c r="G10" s="64">
        <f t="shared" si="0"/>
        <v>0</v>
      </c>
      <c r="H10" s="62">
        <f t="shared" si="1"/>
        <v>0</v>
      </c>
    </row>
    <row r="11" spans="1:10" x14ac:dyDescent="0.35">
      <c r="A11" s="124"/>
      <c r="B11" s="124"/>
      <c r="C11" s="108" t="s">
        <v>47</v>
      </c>
      <c r="D11" s="60">
        <v>2025</v>
      </c>
      <c r="E11" s="62">
        <v>58.12</v>
      </c>
      <c r="F11" s="64">
        <f>'tijdsregist 08 2025'!E131</f>
        <v>0</v>
      </c>
      <c r="G11" s="64">
        <f t="shared" si="0"/>
        <v>0</v>
      </c>
      <c r="H11" s="62">
        <f t="shared" si="1"/>
        <v>0</v>
      </c>
    </row>
    <row r="12" spans="1:10" x14ac:dyDescent="0.35">
      <c r="A12" s="124"/>
      <c r="B12" s="124"/>
      <c r="C12" s="108" t="s">
        <v>48</v>
      </c>
      <c r="D12" s="60">
        <v>2025</v>
      </c>
      <c r="E12" s="62">
        <v>58.12</v>
      </c>
      <c r="F12" s="64">
        <f>'tijdsregist 09 2025'!E127</f>
        <v>0</v>
      </c>
      <c r="G12" s="64">
        <f t="shared" si="0"/>
        <v>0</v>
      </c>
      <c r="H12" s="62">
        <f t="shared" si="1"/>
        <v>0</v>
      </c>
    </row>
    <row r="13" spans="1:10" x14ac:dyDescent="0.35">
      <c r="A13" s="124"/>
      <c r="B13" s="124"/>
      <c r="C13" s="108" t="s">
        <v>49</v>
      </c>
      <c r="D13" s="60">
        <v>2025</v>
      </c>
      <c r="E13" s="62">
        <v>58.12</v>
      </c>
      <c r="F13" s="64">
        <f>'tijdsregist 10 2025'!E131</f>
        <v>0</v>
      </c>
      <c r="G13" s="64">
        <f t="shared" si="0"/>
        <v>0</v>
      </c>
      <c r="H13" s="62">
        <f t="shared" si="1"/>
        <v>0</v>
      </c>
    </row>
    <row r="14" spans="1:10" x14ac:dyDescent="0.35">
      <c r="A14" s="124"/>
      <c r="B14" s="124"/>
      <c r="C14" s="108" t="s">
        <v>50</v>
      </c>
      <c r="D14" s="60">
        <v>2025</v>
      </c>
      <c r="E14" s="62">
        <v>58.12</v>
      </c>
      <c r="F14" s="64">
        <f>'tijdsregist 11 2025'!E127</f>
        <v>0</v>
      </c>
      <c r="G14" s="64">
        <f t="shared" si="0"/>
        <v>0</v>
      </c>
      <c r="H14" s="62">
        <f t="shared" si="1"/>
        <v>0</v>
      </c>
    </row>
    <row r="15" spans="1:10" x14ac:dyDescent="0.35">
      <c r="A15" s="124"/>
      <c r="B15" s="124"/>
      <c r="C15" s="108" t="s">
        <v>51</v>
      </c>
      <c r="D15" s="60">
        <v>2025</v>
      </c>
      <c r="E15" s="62">
        <v>58.12</v>
      </c>
      <c r="F15" s="64">
        <f>'tijdsregist 12 2025'!E131</f>
        <v>0</v>
      </c>
      <c r="G15" s="64">
        <f t="shared" si="0"/>
        <v>0</v>
      </c>
      <c r="H15" s="62">
        <f t="shared" si="1"/>
        <v>0</v>
      </c>
    </row>
    <row r="16" spans="1:10" x14ac:dyDescent="0.35">
      <c r="A16" s="109"/>
      <c r="B16" s="109"/>
      <c r="F16" s="110">
        <f>SUM(F4:F15)</f>
        <v>0</v>
      </c>
      <c r="G16" s="111" t="s">
        <v>21</v>
      </c>
      <c r="H16" s="112">
        <f>SUM(H4:H15)</f>
        <v>0</v>
      </c>
    </row>
    <row r="17" spans="2:8" x14ac:dyDescent="0.35">
      <c r="F17" s="113"/>
    </row>
    <row r="18" spans="2:8" x14ac:dyDescent="0.35">
      <c r="B18" s="116"/>
      <c r="C18" s="116"/>
    </row>
    <row r="19" spans="2:8" x14ac:dyDescent="0.35">
      <c r="B19" s="116"/>
    </row>
    <row r="20" spans="2:8" x14ac:dyDescent="0.35">
      <c r="E20" s="114"/>
      <c r="F20" s="99"/>
      <c r="G20" s="99"/>
      <c r="H20" s="115"/>
    </row>
  </sheetData>
  <sheetProtection algorithmName="SHA-512" hashValue="kuM1bpTxJJ7C81OgSQou/mELg4kFpbKe1YtluswbEhqxjkjvhfUA1/Cc0lmCCztBqa+PgELDwCHnMtNg5GayiA==" saltValue="QLUHUJN7Wj4GoiMtolJvqw==" spinCount="100000" sheet="1" insertRows="0"/>
  <mergeCells count="2">
    <mergeCell ref="A4:A15"/>
    <mergeCell ref="B4:B15"/>
  </mergeCells>
  <conditionalFormatting sqref="F16">
    <cfRule type="cellIs" dxfId="52" priority="1" operator="greaterThan">
      <formula>71.6666666666667</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A098B-3685-4F84-8D73-98CFBABE4269}">
  <sheetPr codeName="Blad8">
    <pageSetUpPr fitToPage="1"/>
  </sheetPr>
  <dimension ref="A2:G166"/>
  <sheetViews>
    <sheetView topLeftCell="A110" zoomScale="90" zoomScaleNormal="90" workbookViewId="0">
      <selection activeCell="A13" sqref="A13"/>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31"/>
      <c r="B7" s="32">
        <v>1</v>
      </c>
      <c r="C7" s="32">
        <v>1</v>
      </c>
      <c r="D7" s="32">
        <v>2025</v>
      </c>
      <c r="E7" s="33">
        <v>0</v>
      </c>
      <c r="F7" s="10">
        <v>1</v>
      </c>
      <c r="G7" s="11"/>
    </row>
    <row r="8" spans="1:7" x14ac:dyDescent="0.35">
      <c r="A8" s="31"/>
      <c r="B8" s="32">
        <v>1</v>
      </c>
      <c r="C8" s="32">
        <v>1</v>
      </c>
      <c r="D8" s="32">
        <v>2025</v>
      </c>
      <c r="E8" s="33">
        <v>0</v>
      </c>
      <c r="F8" s="10">
        <v>1</v>
      </c>
      <c r="G8" s="11"/>
    </row>
    <row r="9" spans="1:7" x14ac:dyDescent="0.35">
      <c r="A9" s="31"/>
      <c r="B9" s="32">
        <v>1</v>
      </c>
      <c r="C9" s="32">
        <v>1</v>
      </c>
      <c r="D9" s="32">
        <v>2025</v>
      </c>
      <c r="E9" s="33">
        <v>0</v>
      </c>
      <c r="F9" s="10">
        <v>1</v>
      </c>
      <c r="G9" s="11"/>
    </row>
    <row r="10" spans="1:7" x14ac:dyDescent="0.35">
      <c r="A10" s="31"/>
      <c r="B10" s="32">
        <v>1</v>
      </c>
      <c r="C10" s="32">
        <v>1</v>
      </c>
      <c r="D10" s="32">
        <v>2025</v>
      </c>
      <c r="E10" s="38">
        <v>0</v>
      </c>
      <c r="F10" s="10">
        <v>1</v>
      </c>
      <c r="G10" s="11"/>
    </row>
    <row r="11" spans="1:7" x14ac:dyDescent="0.35">
      <c r="A11" s="21"/>
      <c r="B11" s="22">
        <v>2</v>
      </c>
      <c r="C11" s="17">
        <v>1</v>
      </c>
      <c r="D11" s="17">
        <v>2025</v>
      </c>
      <c r="E11" s="29">
        <v>0</v>
      </c>
      <c r="F11" s="10">
        <v>1</v>
      </c>
      <c r="G11" s="11"/>
    </row>
    <row r="12" spans="1:7" x14ac:dyDescent="0.35">
      <c r="A12" s="23"/>
      <c r="B12" s="24">
        <v>2</v>
      </c>
      <c r="C12" s="17">
        <v>1</v>
      </c>
      <c r="D12" s="17">
        <v>2025</v>
      </c>
      <c r="E12" s="18">
        <v>0</v>
      </c>
      <c r="F12" s="10">
        <v>1</v>
      </c>
      <c r="G12" s="11"/>
    </row>
    <row r="13" spans="1:7" x14ac:dyDescent="0.35">
      <c r="A13" s="23"/>
      <c r="B13" s="24">
        <v>2</v>
      </c>
      <c r="C13" s="17">
        <v>1</v>
      </c>
      <c r="D13" s="17">
        <v>2025</v>
      </c>
      <c r="E13" s="18">
        <v>0</v>
      </c>
      <c r="F13" s="10">
        <v>1</v>
      </c>
      <c r="G13" s="11"/>
    </row>
    <row r="14" spans="1:7" x14ac:dyDescent="0.35">
      <c r="A14" s="21"/>
      <c r="B14" s="24">
        <v>2</v>
      </c>
      <c r="C14" s="17">
        <v>1</v>
      </c>
      <c r="D14" s="17">
        <v>2025</v>
      </c>
      <c r="E14" s="18">
        <v>0</v>
      </c>
      <c r="F14" s="10">
        <v>1</v>
      </c>
      <c r="G14" s="11"/>
    </row>
    <row r="15" spans="1:7" x14ac:dyDescent="0.35">
      <c r="A15" s="21"/>
      <c r="B15" s="24">
        <v>3</v>
      </c>
      <c r="C15" s="17">
        <v>1</v>
      </c>
      <c r="D15" s="17">
        <v>2025</v>
      </c>
      <c r="E15" s="18">
        <v>0</v>
      </c>
      <c r="F15" s="10">
        <v>1</v>
      </c>
      <c r="G15" s="11"/>
    </row>
    <row r="16" spans="1:7" x14ac:dyDescent="0.35">
      <c r="A16" s="21"/>
      <c r="B16" s="24">
        <v>3</v>
      </c>
      <c r="C16" s="17">
        <v>1</v>
      </c>
      <c r="D16" s="17">
        <v>2025</v>
      </c>
      <c r="E16" s="18">
        <v>0</v>
      </c>
      <c r="F16" s="10">
        <v>1</v>
      </c>
      <c r="G16" s="11"/>
    </row>
    <row r="17" spans="1:7" x14ac:dyDescent="0.35">
      <c r="A17" s="21"/>
      <c r="B17" s="24">
        <v>3</v>
      </c>
      <c r="C17" s="17">
        <v>1</v>
      </c>
      <c r="D17" s="17">
        <v>2025</v>
      </c>
      <c r="E17" s="18">
        <v>0</v>
      </c>
      <c r="F17" s="10">
        <v>1</v>
      </c>
      <c r="G17" s="11"/>
    </row>
    <row r="18" spans="1:7" x14ac:dyDescent="0.35">
      <c r="A18" s="21"/>
      <c r="B18" s="24">
        <v>3</v>
      </c>
      <c r="C18" s="17">
        <v>1</v>
      </c>
      <c r="D18" s="17">
        <v>2025</v>
      </c>
      <c r="E18" s="18">
        <v>0</v>
      </c>
      <c r="F18" s="10">
        <v>1</v>
      </c>
      <c r="G18" s="11"/>
    </row>
    <row r="19" spans="1:7" x14ac:dyDescent="0.35">
      <c r="A19" s="66"/>
      <c r="B19" s="67">
        <v>4</v>
      </c>
      <c r="C19" s="67">
        <v>1</v>
      </c>
      <c r="D19" s="67">
        <v>2025</v>
      </c>
      <c r="E19" s="68">
        <v>0</v>
      </c>
      <c r="F19" s="10">
        <v>1</v>
      </c>
      <c r="G19" s="11"/>
    </row>
    <row r="20" spans="1:7" x14ac:dyDescent="0.35">
      <c r="A20" s="66"/>
      <c r="B20" s="67">
        <v>4</v>
      </c>
      <c r="C20" s="67">
        <v>1</v>
      </c>
      <c r="D20" s="67">
        <v>2025</v>
      </c>
      <c r="E20" s="68">
        <v>0</v>
      </c>
      <c r="F20" s="10">
        <v>1</v>
      </c>
      <c r="G20" s="11"/>
    </row>
    <row r="21" spans="1:7" x14ac:dyDescent="0.35">
      <c r="A21" s="66"/>
      <c r="B21" s="67">
        <v>4</v>
      </c>
      <c r="C21" s="67">
        <v>1</v>
      </c>
      <c r="D21" s="67">
        <v>2025</v>
      </c>
      <c r="E21" s="68">
        <v>0</v>
      </c>
      <c r="F21" s="10">
        <v>1</v>
      </c>
      <c r="G21" s="11"/>
    </row>
    <row r="22" spans="1:7" x14ac:dyDescent="0.35">
      <c r="A22" s="66"/>
      <c r="B22" s="67">
        <v>4</v>
      </c>
      <c r="C22" s="67">
        <v>1</v>
      </c>
      <c r="D22" s="67">
        <v>2025</v>
      </c>
      <c r="E22" s="68">
        <v>0</v>
      </c>
      <c r="F22" s="10">
        <v>1</v>
      </c>
      <c r="G22" s="11"/>
    </row>
    <row r="23" spans="1:7" x14ac:dyDescent="0.35">
      <c r="A23" s="66"/>
      <c r="B23" s="67">
        <v>5</v>
      </c>
      <c r="C23" s="67">
        <v>1</v>
      </c>
      <c r="D23" s="67">
        <v>2025</v>
      </c>
      <c r="E23" s="68">
        <v>0</v>
      </c>
      <c r="F23" s="10">
        <v>1</v>
      </c>
      <c r="G23" s="11"/>
    </row>
    <row r="24" spans="1:7" x14ac:dyDescent="0.35">
      <c r="A24" s="69"/>
      <c r="B24" s="67">
        <v>5</v>
      </c>
      <c r="C24" s="67">
        <v>1</v>
      </c>
      <c r="D24" s="67">
        <v>2025</v>
      </c>
      <c r="E24" s="68">
        <v>0</v>
      </c>
      <c r="F24" s="10">
        <v>1</v>
      </c>
      <c r="G24" s="11"/>
    </row>
    <row r="25" spans="1:7" x14ac:dyDescent="0.35">
      <c r="A25" s="69"/>
      <c r="B25" s="67">
        <v>5</v>
      </c>
      <c r="C25" s="67">
        <v>1</v>
      </c>
      <c r="D25" s="67">
        <v>2025</v>
      </c>
      <c r="E25" s="68">
        <v>0</v>
      </c>
      <c r="F25" s="10">
        <v>1</v>
      </c>
      <c r="G25" s="11"/>
    </row>
    <row r="26" spans="1:7" x14ac:dyDescent="0.35">
      <c r="A26" s="69"/>
      <c r="B26" s="67">
        <v>5</v>
      </c>
      <c r="C26" s="67">
        <v>1</v>
      </c>
      <c r="D26" s="67">
        <v>2025</v>
      </c>
      <c r="E26" s="68">
        <v>0</v>
      </c>
      <c r="F26" s="10">
        <v>1</v>
      </c>
      <c r="G26" s="11"/>
    </row>
    <row r="27" spans="1:7" x14ac:dyDescent="0.35">
      <c r="A27" s="70"/>
      <c r="B27" s="71">
        <v>6</v>
      </c>
      <c r="C27" s="71">
        <v>1</v>
      </c>
      <c r="D27" s="71">
        <v>2025</v>
      </c>
      <c r="E27" s="72">
        <v>0</v>
      </c>
      <c r="F27" s="10">
        <v>2</v>
      </c>
      <c r="G27" s="11"/>
    </row>
    <row r="28" spans="1:7" x14ac:dyDescent="0.35">
      <c r="A28" s="70"/>
      <c r="B28" s="71">
        <v>6</v>
      </c>
      <c r="C28" s="71">
        <v>1</v>
      </c>
      <c r="D28" s="71">
        <v>2025</v>
      </c>
      <c r="E28" s="72">
        <v>0</v>
      </c>
      <c r="F28" s="10">
        <v>2</v>
      </c>
      <c r="G28" s="11"/>
    </row>
    <row r="29" spans="1:7" x14ac:dyDescent="0.35">
      <c r="A29" s="70"/>
      <c r="B29" s="71">
        <v>6</v>
      </c>
      <c r="C29" s="71">
        <v>1</v>
      </c>
      <c r="D29" s="71">
        <v>2025</v>
      </c>
      <c r="E29" s="72">
        <v>0</v>
      </c>
      <c r="F29" s="10">
        <v>2</v>
      </c>
      <c r="G29" s="11"/>
    </row>
    <row r="30" spans="1:7" x14ac:dyDescent="0.35">
      <c r="A30" s="70"/>
      <c r="B30" s="71">
        <v>6</v>
      </c>
      <c r="C30" s="71">
        <v>1</v>
      </c>
      <c r="D30" s="71">
        <v>2025</v>
      </c>
      <c r="E30" s="72">
        <v>0</v>
      </c>
      <c r="F30" s="10">
        <v>2</v>
      </c>
      <c r="G30" s="11"/>
    </row>
    <row r="31" spans="1:7" x14ac:dyDescent="0.35">
      <c r="A31" s="70"/>
      <c r="B31" s="71">
        <v>7</v>
      </c>
      <c r="C31" s="71">
        <v>1</v>
      </c>
      <c r="D31" s="71">
        <v>2025</v>
      </c>
      <c r="E31" s="72">
        <v>0</v>
      </c>
      <c r="F31" s="10">
        <v>2</v>
      </c>
      <c r="G31" s="11"/>
    </row>
    <row r="32" spans="1:7" x14ac:dyDescent="0.35">
      <c r="A32" s="70"/>
      <c r="B32" s="71">
        <v>7</v>
      </c>
      <c r="C32" s="71">
        <v>1</v>
      </c>
      <c r="D32" s="71">
        <v>2025</v>
      </c>
      <c r="E32" s="72">
        <v>0</v>
      </c>
      <c r="F32" s="10">
        <v>2</v>
      </c>
      <c r="G32" s="11"/>
    </row>
    <row r="33" spans="1:7" x14ac:dyDescent="0.35">
      <c r="A33" s="70"/>
      <c r="B33" s="71">
        <v>7</v>
      </c>
      <c r="C33" s="71">
        <v>1</v>
      </c>
      <c r="D33" s="71">
        <v>2025</v>
      </c>
      <c r="E33" s="72">
        <v>0</v>
      </c>
      <c r="F33" s="10">
        <v>2</v>
      </c>
      <c r="G33" s="11"/>
    </row>
    <row r="34" spans="1:7" x14ac:dyDescent="0.35">
      <c r="A34" s="70"/>
      <c r="B34" s="71">
        <v>7</v>
      </c>
      <c r="C34" s="71">
        <v>1</v>
      </c>
      <c r="D34" s="71">
        <v>2025</v>
      </c>
      <c r="E34" s="72">
        <v>0</v>
      </c>
      <c r="F34" s="10">
        <v>2</v>
      </c>
      <c r="G34" s="11"/>
    </row>
    <row r="35" spans="1:7" x14ac:dyDescent="0.35">
      <c r="A35" s="16"/>
      <c r="B35" s="24">
        <v>8</v>
      </c>
      <c r="C35" s="17">
        <v>1</v>
      </c>
      <c r="D35" s="17">
        <v>2025</v>
      </c>
      <c r="E35" s="18">
        <v>0</v>
      </c>
      <c r="F35" s="10">
        <v>2</v>
      </c>
      <c r="G35" s="11"/>
    </row>
    <row r="36" spans="1:7" x14ac:dyDescent="0.35">
      <c r="A36" s="16"/>
      <c r="B36" s="24">
        <v>8</v>
      </c>
      <c r="C36" s="17">
        <v>1</v>
      </c>
      <c r="D36" s="17">
        <v>2025</v>
      </c>
      <c r="E36" s="18">
        <v>0</v>
      </c>
      <c r="F36" s="10">
        <v>2</v>
      </c>
      <c r="G36" s="11"/>
    </row>
    <row r="37" spans="1:7" x14ac:dyDescent="0.35">
      <c r="A37" s="16"/>
      <c r="B37" s="24">
        <v>8</v>
      </c>
      <c r="C37" s="17">
        <v>1</v>
      </c>
      <c r="D37" s="17">
        <v>2025</v>
      </c>
      <c r="E37" s="18">
        <v>0</v>
      </c>
      <c r="F37" s="10">
        <v>2</v>
      </c>
      <c r="G37" s="11"/>
    </row>
    <row r="38" spans="1:7" x14ac:dyDescent="0.35">
      <c r="A38" s="16"/>
      <c r="B38" s="24">
        <v>8</v>
      </c>
      <c r="C38" s="17">
        <v>1</v>
      </c>
      <c r="D38" s="17">
        <v>2025</v>
      </c>
      <c r="E38" s="18">
        <v>0</v>
      </c>
      <c r="F38" s="10">
        <v>2</v>
      </c>
      <c r="G38" s="11"/>
    </row>
    <row r="39" spans="1:7" x14ac:dyDescent="0.35">
      <c r="A39" s="16"/>
      <c r="B39" s="24">
        <v>9</v>
      </c>
      <c r="C39" s="17">
        <v>1</v>
      </c>
      <c r="D39" s="17">
        <v>2025</v>
      </c>
      <c r="E39" s="18">
        <v>0</v>
      </c>
      <c r="F39" s="10">
        <v>2</v>
      </c>
      <c r="G39" s="11"/>
    </row>
    <row r="40" spans="1:7" x14ac:dyDescent="0.35">
      <c r="A40" s="16"/>
      <c r="B40" s="24">
        <v>9</v>
      </c>
      <c r="C40" s="17">
        <v>1</v>
      </c>
      <c r="D40" s="17">
        <v>2025</v>
      </c>
      <c r="E40" s="18">
        <v>0</v>
      </c>
      <c r="F40" s="10">
        <v>2</v>
      </c>
      <c r="G40" s="11"/>
    </row>
    <row r="41" spans="1:7" x14ac:dyDescent="0.35">
      <c r="A41" s="16"/>
      <c r="B41" s="24">
        <v>9</v>
      </c>
      <c r="C41" s="17">
        <v>1</v>
      </c>
      <c r="D41" s="17">
        <v>2025</v>
      </c>
      <c r="E41" s="18">
        <v>0</v>
      </c>
      <c r="F41" s="10">
        <v>2</v>
      </c>
      <c r="G41" s="11"/>
    </row>
    <row r="42" spans="1:7" x14ac:dyDescent="0.35">
      <c r="A42" s="16"/>
      <c r="B42" s="17">
        <v>9</v>
      </c>
      <c r="C42" s="17">
        <v>1</v>
      </c>
      <c r="D42" s="17">
        <v>2025</v>
      </c>
      <c r="E42" s="18">
        <v>0</v>
      </c>
      <c r="F42" s="10">
        <v>2</v>
      </c>
      <c r="G42" s="11"/>
    </row>
    <row r="43" spans="1:7" x14ac:dyDescent="0.35">
      <c r="A43" s="28"/>
      <c r="B43" s="17">
        <v>10</v>
      </c>
      <c r="C43" s="17">
        <v>1</v>
      </c>
      <c r="D43" s="17">
        <v>2025</v>
      </c>
      <c r="E43" s="18">
        <v>0</v>
      </c>
      <c r="F43" s="10">
        <v>2</v>
      </c>
      <c r="G43" s="11"/>
    </row>
    <row r="44" spans="1:7" x14ac:dyDescent="0.35">
      <c r="A44" s="28"/>
      <c r="B44" s="17">
        <v>10</v>
      </c>
      <c r="C44" s="17">
        <v>1</v>
      </c>
      <c r="D44" s="17">
        <v>2025</v>
      </c>
      <c r="E44" s="18">
        <v>0</v>
      </c>
      <c r="F44" s="10">
        <v>2</v>
      </c>
      <c r="G44" s="11"/>
    </row>
    <row r="45" spans="1:7" x14ac:dyDescent="0.35">
      <c r="A45" s="28"/>
      <c r="B45" s="17">
        <v>10</v>
      </c>
      <c r="C45" s="17">
        <v>1</v>
      </c>
      <c r="D45" s="17">
        <v>2025</v>
      </c>
      <c r="E45" s="18">
        <v>0</v>
      </c>
      <c r="F45" s="10">
        <v>2</v>
      </c>
      <c r="G45" s="11"/>
    </row>
    <row r="46" spans="1:7" x14ac:dyDescent="0.35">
      <c r="A46" s="28"/>
      <c r="B46" s="17">
        <v>10</v>
      </c>
      <c r="C46" s="17">
        <v>1</v>
      </c>
      <c r="D46" s="17">
        <v>2025</v>
      </c>
      <c r="E46" s="18">
        <v>0</v>
      </c>
      <c r="F46" s="10">
        <v>2</v>
      </c>
      <c r="G46" s="11"/>
    </row>
    <row r="47" spans="1:7" x14ac:dyDescent="0.35">
      <c r="A47" s="73"/>
      <c r="B47" s="67">
        <v>11</v>
      </c>
      <c r="C47" s="67">
        <v>1</v>
      </c>
      <c r="D47" s="67">
        <v>2025</v>
      </c>
      <c r="E47" s="68">
        <v>0</v>
      </c>
      <c r="F47" s="10">
        <v>2</v>
      </c>
      <c r="G47" s="11"/>
    </row>
    <row r="48" spans="1:7" x14ac:dyDescent="0.35">
      <c r="A48" s="73"/>
      <c r="B48" s="67">
        <v>11</v>
      </c>
      <c r="C48" s="67">
        <v>1</v>
      </c>
      <c r="D48" s="67">
        <v>2025</v>
      </c>
      <c r="E48" s="68">
        <v>0</v>
      </c>
      <c r="F48" s="10">
        <v>2</v>
      </c>
      <c r="G48" s="11"/>
    </row>
    <row r="49" spans="1:7" x14ac:dyDescent="0.35">
      <c r="A49" s="73"/>
      <c r="B49" s="67">
        <v>11</v>
      </c>
      <c r="C49" s="67">
        <v>1</v>
      </c>
      <c r="D49" s="67">
        <v>2025</v>
      </c>
      <c r="E49" s="68">
        <v>0</v>
      </c>
      <c r="F49" s="10">
        <v>2</v>
      </c>
      <c r="G49" s="11"/>
    </row>
    <row r="50" spans="1:7" x14ac:dyDescent="0.35">
      <c r="A50" s="73"/>
      <c r="B50" s="67">
        <v>11</v>
      </c>
      <c r="C50" s="67">
        <v>1</v>
      </c>
      <c r="D50" s="67">
        <v>2025</v>
      </c>
      <c r="E50" s="68">
        <v>0</v>
      </c>
      <c r="F50" s="10">
        <v>2</v>
      </c>
      <c r="G50" s="11"/>
    </row>
    <row r="51" spans="1:7" x14ac:dyDescent="0.35">
      <c r="A51" s="69"/>
      <c r="B51" s="67">
        <v>12</v>
      </c>
      <c r="C51" s="67">
        <v>1</v>
      </c>
      <c r="D51" s="67">
        <v>2025</v>
      </c>
      <c r="E51" s="68">
        <v>0</v>
      </c>
      <c r="F51" s="10">
        <v>2</v>
      </c>
      <c r="G51" s="11"/>
    </row>
    <row r="52" spans="1:7" x14ac:dyDescent="0.35">
      <c r="A52" s="69"/>
      <c r="B52" s="67">
        <v>12</v>
      </c>
      <c r="C52" s="67">
        <v>1</v>
      </c>
      <c r="D52" s="67">
        <v>2025</v>
      </c>
      <c r="E52" s="68">
        <v>0</v>
      </c>
      <c r="F52" s="10">
        <v>2</v>
      </c>
      <c r="G52" s="11"/>
    </row>
    <row r="53" spans="1:7" x14ac:dyDescent="0.35">
      <c r="A53" s="69"/>
      <c r="B53" s="67">
        <v>12</v>
      </c>
      <c r="C53" s="67">
        <v>1</v>
      </c>
      <c r="D53" s="67">
        <v>2025</v>
      </c>
      <c r="E53" s="68">
        <v>0</v>
      </c>
      <c r="F53" s="10">
        <v>2</v>
      </c>
      <c r="G53" s="11"/>
    </row>
    <row r="54" spans="1:7" x14ac:dyDescent="0.35">
      <c r="A54" s="69"/>
      <c r="B54" s="67">
        <v>12</v>
      </c>
      <c r="C54" s="67">
        <v>1</v>
      </c>
      <c r="D54" s="67">
        <v>2025</v>
      </c>
      <c r="E54" s="68">
        <v>0</v>
      </c>
      <c r="F54" s="10">
        <v>2</v>
      </c>
      <c r="G54" s="11"/>
    </row>
    <row r="55" spans="1:7" x14ac:dyDescent="0.35">
      <c r="A55" s="70"/>
      <c r="B55" s="71">
        <v>13</v>
      </c>
      <c r="C55" s="71">
        <v>1</v>
      </c>
      <c r="D55" s="71">
        <v>2025</v>
      </c>
      <c r="E55" s="72">
        <v>0</v>
      </c>
      <c r="F55" s="10">
        <v>3</v>
      </c>
      <c r="G55" s="11"/>
    </row>
    <row r="56" spans="1:7" x14ac:dyDescent="0.35">
      <c r="A56" s="70"/>
      <c r="B56" s="71">
        <v>13</v>
      </c>
      <c r="C56" s="71">
        <v>1</v>
      </c>
      <c r="D56" s="71">
        <v>2025</v>
      </c>
      <c r="E56" s="72">
        <v>0</v>
      </c>
      <c r="F56" s="10">
        <v>3</v>
      </c>
      <c r="G56" s="11"/>
    </row>
    <row r="57" spans="1:7" x14ac:dyDescent="0.35">
      <c r="A57" s="70"/>
      <c r="B57" s="71">
        <v>13</v>
      </c>
      <c r="C57" s="71">
        <v>1</v>
      </c>
      <c r="D57" s="71">
        <v>2025</v>
      </c>
      <c r="E57" s="72">
        <v>0</v>
      </c>
      <c r="F57" s="10">
        <v>3</v>
      </c>
      <c r="G57" s="11"/>
    </row>
    <row r="58" spans="1:7" x14ac:dyDescent="0.35">
      <c r="A58" s="70"/>
      <c r="B58" s="71">
        <v>13</v>
      </c>
      <c r="C58" s="71">
        <v>1</v>
      </c>
      <c r="D58" s="71">
        <v>2025</v>
      </c>
      <c r="E58" s="72">
        <v>0</v>
      </c>
      <c r="F58" s="10">
        <v>3</v>
      </c>
      <c r="G58" s="11"/>
    </row>
    <row r="59" spans="1:7" x14ac:dyDescent="0.35">
      <c r="A59" s="70"/>
      <c r="B59" s="71">
        <v>14</v>
      </c>
      <c r="C59" s="71">
        <v>1</v>
      </c>
      <c r="D59" s="71">
        <v>2025</v>
      </c>
      <c r="E59" s="72">
        <v>0</v>
      </c>
      <c r="F59" s="10">
        <v>3</v>
      </c>
      <c r="G59" s="11"/>
    </row>
    <row r="60" spans="1:7" x14ac:dyDescent="0.35">
      <c r="A60" s="70"/>
      <c r="B60" s="71">
        <v>14</v>
      </c>
      <c r="C60" s="71">
        <v>1</v>
      </c>
      <c r="D60" s="71">
        <v>2025</v>
      </c>
      <c r="E60" s="72">
        <v>0</v>
      </c>
      <c r="F60" s="10">
        <v>3</v>
      </c>
      <c r="G60" s="11"/>
    </row>
    <row r="61" spans="1:7" x14ac:dyDescent="0.35">
      <c r="A61" s="70"/>
      <c r="B61" s="71">
        <v>14</v>
      </c>
      <c r="C61" s="71">
        <v>1</v>
      </c>
      <c r="D61" s="71">
        <v>2025</v>
      </c>
      <c r="E61" s="72">
        <v>0</v>
      </c>
      <c r="F61" s="10">
        <v>3</v>
      </c>
      <c r="G61" s="11"/>
    </row>
    <row r="62" spans="1:7" x14ac:dyDescent="0.35">
      <c r="A62" s="70"/>
      <c r="B62" s="71">
        <v>14</v>
      </c>
      <c r="C62" s="71">
        <v>1</v>
      </c>
      <c r="D62" s="71">
        <v>2025</v>
      </c>
      <c r="E62" s="72">
        <v>0</v>
      </c>
      <c r="F62" s="10">
        <v>3</v>
      </c>
      <c r="G62" s="11"/>
    </row>
    <row r="63" spans="1:7" x14ac:dyDescent="0.35">
      <c r="A63" s="16"/>
      <c r="B63" s="24">
        <v>15</v>
      </c>
      <c r="C63" s="17">
        <v>1</v>
      </c>
      <c r="D63" s="17">
        <v>2025</v>
      </c>
      <c r="E63" s="18">
        <v>0</v>
      </c>
      <c r="F63" s="10">
        <v>3</v>
      </c>
      <c r="G63" s="11"/>
    </row>
    <row r="64" spans="1:7" x14ac:dyDescent="0.35">
      <c r="A64" s="16"/>
      <c r="B64" s="24">
        <v>15</v>
      </c>
      <c r="C64" s="17">
        <v>1</v>
      </c>
      <c r="D64" s="17">
        <v>2025</v>
      </c>
      <c r="E64" s="18">
        <v>0</v>
      </c>
      <c r="F64" s="10">
        <v>3</v>
      </c>
      <c r="G64" s="11"/>
    </row>
    <row r="65" spans="1:7" x14ac:dyDescent="0.35">
      <c r="A65" s="16"/>
      <c r="B65" s="24">
        <v>15</v>
      </c>
      <c r="C65" s="17">
        <v>1</v>
      </c>
      <c r="D65" s="17">
        <v>2025</v>
      </c>
      <c r="E65" s="18">
        <v>0</v>
      </c>
      <c r="F65" s="10">
        <v>3</v>
      </c>
      <c r="G65" s="11"/>
    </row>
    <row r="66" spans="1:7" x14ac:dyDescent="0.35">
      <c r="A66" s="16"/>
      <c r="B66" s="24">
        <v>15</v>
      </c>
      <c r="C66" s="17">
        <v>1</v>
      </c>
      <c r="D66" s="17">
        <v>2025</v>
      </c>
      <c r="E66" s="18">
        <v>0</v>
      </c>
      <c r="F66" s="10">
        <v>3</v>
      </c>
      <c r="G66" s="11"/>
    </row>
    <row r="67" spans="1:7" x14ac:dyDescent="0.35">
      <c r="A67" s="16"/>
      <c r="B67" s="24">
        <v>16</v>
      </c>
      <c r="C67" s="17">
        <v>1</v>
      </c>
      <c r="D67" s="17">
        <v>2025</v>
      </c>
      <c r="E67" s="18">
        <v>0</v>
      </c>
      <c r="F67" s="10">
        <v>3</v>
      </c>
      <c r="G67" s="11"/>
    </row>
    <row r="68" spans="1:7" x14ac:dyDescent="0.35">
      <c r="A68" s="16"/>
      <c r="B68" s="24">
        <v>16</v>
      </c>
      <c r="C68" s="17">
        <v>1</v>
      </c>
      <c r="D68" s="17">
        <v>2025</v>
      </c>
      <c r="E68" s="18">
        <v>0</v>
      </c>
      <c r="F68" s="10">
        <v>3</v>
      </c>
      <c r="G68" s="11"/>
    </row>
    <row r="69" spans="1:7" x14ac:dyDescent="0.35">
      <c r="A69" s="16"/>
      <c r="B69" s="24">
        <v>16</v>
      </c>
      <c r="C69" s="17">
        <v>1</v>
      </c>
      <c r="D69" s="17">
        <v>2025</v>
      </c>
      <c r="E69" s="18">
        <v>0</v>
      </c>
      <c r="F69" s="10">
        <v>3</v>
      </c>
      <c r="G69" s="11"/>
    </row>
    <row r="70" spans="1:7" x14ac:dyDescent="0.35">
      <c r="A70" s="16"/>
      <c r="B70" s="17">
        <v>16</v>
      </c>
      <c r="C70" s="17">
        <v>1</v>
      </c>
      <c r="D70" s="17">
        <v>2025</v>
      </c>
      <c r="E70" s="18">
        <v>0</v>
      </c>
      <c r="F70" s="10">
        <v>3</v>
      </c>
      <c r="G70" s="11"/>
    </row>
    <row r="71" spans="1:7" x14ac:dyDescent="0.35">
      <c r="A71" s="28"/>
      <c r="B71" s="17">
        <v>17</v>
      </c>
      <c r="C71" s="17">
        <v>1</v>
      </c>
      <c r="D71" s="17">
        <v>2025</v>
      </c>
      <c r="E71" s="18">
        <v>0</v>
      </c>
      <c r="F71" s="10">
        <v>3</v>
      </c>
      <c r="G71" s="11"/>
    </row>
    <row r="72" spans="1:7" x14ac:dyDescent="0.35">
      <c r="A72" s="28"/>
      <c r="B72" s="17">
        <v>17</v>
      </c>
      <c r="C72" s="17">
        <v>1</v>
      </c>
      <c r="D72" s="17">
        <v>2025</v>
      </c>
      <c r="E72" s="18">
        <v>0</v>
      </c>
      <c r="F72" s="10">
        <v>3</v>
      </c>
      <c r="G72" s="11"/>
    </row>
    <row r="73" spans="1:7" x14ac:dyDescent="0.35">
      <c r="A73" s="28"/>
      <c r="B73" s="17">
        <v>17</v>
      </c>
      <c r="C73" s="17">
        <v>1</v>
      </c>
      <c r="D73" s="17">
        <v>2025</v>
      </c>
      <c r="E73" s="18">
        <v>0</v>
      </c>
      <c r="F73" s="10">
        <v>3</v>
      </c>
      <c r="G73" s="11"/>
    </row>
    <row r="74" spans="1:7" x14ac:dyDescent="0.35">
      <c r="A74" s="28"/>
      <c r="B74" s="17">
        <v>17</v>
      </c>
      <c r="C74" s="17">
        <v>1</v>
      </c>
      <c r="D74" s="17">
        <v>2025</v>
      </c>
      <c r="E74" s="18">
        <v>0</v>
      </c>
      <c r="F74" s="10">
        <v>3</v>
      </c>
      <c r="G74" s="11"/>
    </row>
    <row r="75" spans="1:7" x14ac:dyDescent="0.35">
      <c r="A75" s="73"/>
      <c r="B75" s="67">
        <v>18</v>
      </c>
      <c r="C75" s="67">
        <v>1</v>
      </c>
      <c r="D75" s="67">
        <v>2025</v>
      </c>
      <c r="E75" s="68">
        <v>0</v>
      </c>
      <c r="F75" s="10">
        <v>3</v>
      </c>
      <c r="G75" s="11"/>
    </row>
    <row r="76" spans="1:7" x14ac:dyDescent="0.35">
      <c r="A76" s="73"/>
      <c r="B76" s="67">
        <v>18</v>
      </c>
      <c r="C76" s="67">
        <v>1</v>
      </c>
      <c r="D76" s="67">
        <v>2025</v>
      </c>
      <c r="E76" s="68">
        <v>0</v>
      </c>
      <c r="F76" s="10">
        <v>3</v>
      </c>
      <c r="G76" s="11"/>
    </row>
    <row r="77" spans="1:7" x14ac:dyDescent="0.35">
      <c r="A77" s="73"/>
      <c r="B77" s="67">
        <v>18</v>
      </c>
      <c r="C77" s="67">
        <v>1</v>
      </c>
      <c r="D77" s="67">
        <v>2025</v>
      </c>
      <c r="E77" s="68">
        <v>0</v>
      </c>
      <c r="F77" s="10">
        <v>3</v>
      </c>
      <c r="G77" s="11"/>
    </row>
    <row r="78" spans="1:7" x14ac:dyDescent="0.35">
      <c r="A78" s="73"/>
      <c r="B78" s="67">
        <v>18</v>
      </c>
      <c r="C78" s="67">
        <v>1</v>
      </c>
      <c r="D78" s="67">
        <v>2025</v>
      </c>
      <c r="E78" s="68">
        <v>0</v>
      </c>
      <c r="F78" s="10">
        <v>3</v>
      </c>
      <c r="G78" s="11"/>
    </row>
    <row r="79" spans="1:7" x14ac:dyDescent="0.35">
      <c r="A79" s="69"/>
      <c r="B79" s="67">
        <v>19</v>
      </c>
      <c r="C79" s="67">
        <v>1</v>
      </c>
      <c r="D79" s="67">
        <v>2025</v>
      </c>
      <c r="E79" s="68">
        <v>0</v>
      </c>
      <c r="F79" s="10">
        <v>3</v>
      </c>
      <c r="G79" s="11"/>
    </row>
    <row r="80" spans="1:7" x14ac:dyDescent="0.35">
      <c r="A80" s="69"/>
      <c r="B80" s="67">
        <v>19</v>
      </c>
      <c r="C80" s="67">
        <v>1</v>
      </c>
      <c r="D80" s="67">
        <v>2025</v>
      </c>
      <c r="E80" s="68">
        <v>0</v>
      </c>
      <c r="F80" s="10">
        <v>3</v>
      </c>
      <c r="G80" s="11"/>
    </row>
    <row r="81" spans="1:7" x14ac:dyDescent="0.35">
      <c r="A81" s="69"/>
      <c r="B81" s="67">
        <v>19</v>
      </c>
      <c r="C81" s="67">
        <v>1</v>
      </c>
      <c r="D81" s="67">
        <v>2025</v>
      </c>
      <c r="E81" s="68">
        <v>0</v>
      </c>
      <c r="F81" s="10">
        <v>3</v>
      </c>
      <c r="G81" s="11"/>
    </row>
    <row r="82" spans="1:7" x14ac:dyDescent="0.35">
      <c r="A82" s="69"/>
      <c r="B82" s="67">
        <v>19</v>
      </c>
      <c r="C82" s="67">
        <v>1</v>
      </c>
      <c r="D82" s="67">
        <v>2025</v>
      </c>
      <c r="E82" s="68">
        <v>0</v>
      </c>
      <c r="F82" s="10">
        <v>3</v>
      </c>
      <c r="G82" s="11"/>
    </row>
    <row r="83" spans="1:7" x14ac:dyDescent="0.35">
      <c r="A83" s="70"/>
      <c r="B83" s="71">
        <v>20</v>
      </c>
      <c r="C83" s="71">
        <v>1</v>
      </c>
      <c r="D83" s="71">
        <v>2025</v>
      </c>
      <c r="E83" s="72">
        <v>0</v>
      </c>
      <c r="F83" s="10">
        <v>4</v>
      </c>
      <c r="G83" s="11"/>
    </row>
    <row r="84" spans="1:7" x14ac:dyDescent="0.35">
      <c r="A84" s="70"/>
      <c r="B84" s="71">
        <v>20</v>
      </c>
      <c r="C84" s="71">
        <v>1</v>
      </c>
      <c r="D84" s="71">
        <v>2025</v>
      </c>
      <c r="E84" s="72">
        <v>0</v>
      </c>
      <c r="F84" s="10">
        <v>4</v>
      </c>
      <c r="G84" s="11"/>
    </row>
    <row r="85" spans="1:7" x14ac:dyDescent="0.35">
      <c r="A85" s="70"/>
      <c r="B85" s="71">
        <v>20</v>
      </c>
      <c r="C85" s="71">
        <v>1</v>
      </c>
      <c r="D85" s="71">
        <v>2025</v>
      </c>
      <c r="E85" s="72">
        <v>0</v>
      </c>
      <c r="F85" s="10">
        <v>4</v>
      </c>
      <c r="G85" s="11"/>
    </row>
    <row r="86" spans="1:7" x14ac:dyDescent="0.35">
      <c r="A86" s="70"/>
      <c r="B86" s="71">
        <v>20</v>
      </c>
      <c r="C86" s="71">
        <v>1</v>
      </c>
      <c r="D86" s="71">
        <v>2025</v>
      </c>
      <c r="E86" s="72">
        <v>0</v>
      </c>
      <c r="F86" s="10">
        <v>4</v>
      </c>
      <c r="G86" s="11"/>
    </row>
    <row r="87" spans="1:7" x14ac:dyDescent="0.35">
      <c r="A87" s="70"/>
      <c r="B87" s="71">
        <v>21</v>
      </c>
      <c r="C87" s="71">
        <v>1</v>
      </c>
      <c r="D87" s="71">
        <v>2025</v>
      </c>
      <c r="E87" s="72">
        <v>0</v>
      </c>
      <c r="F87" s="10">
        <v>4</v>
      </c>
      <c r="G87" s="11"/>
    </row>
    <row r="88" spans="1:7" x14ac:dyDescent="0.35">
      <c r="A88" s="70"/>
      <c r="B88" s="71">
        <v>21</v>
      </c>
      <c r="C88" s="71">
        <v>1</v>
      </c>
      <c r="D88" s="71">
        <v>2025</v>
      </c>
      <c r="E88" s="72">
        <v>0</v>
      </c>
      <c r="F88" s="10">
        <v>4</v>
      </c>
      <c r="G88" s="11"/>
    </row>
    <row r="89" spans="1:7" x14ac:dyDescent="0.35">
      <c r="A89" s="70"/>
      <c r="B89" s="71">
        <v>21</v>
      </c>
      <c r="C89" s="71">
        <v>1</v>
      </c>
      <c r="D89" s="71">
        <v>2025</v>
      </c>
      <c r="E89" s="72">
        <v>0</v>
      </c>
      <c r="F89" s="10">
        <v>4</v>
      </c>
      <c r="G89" s="11"/>
    </row>
    <row r="90" spans="1:7" x14ac:dyDescent="0.35">
      <c r="A90" s="70"/>
      <c r="B90" s="71">
        <v>21</v>
      </c>
      <c r="C90" s="71">
        <v>1</v>
      </c>
      <c r="D90" s="71">
        <v>2025</v>
      </c>
      <c r="E90" s="72">
        <v>0</v>
      </c>
      <c r="F90" s="10">
        <v>4</v>
      </c>
      <c r="G90" s="11"/>
    </row>
    <row r="91" spans="1:7" x14ac:dyDescent="0.35">
      <c r="A91" s="16"/>
      <c r="B91" s="24">
        <v>22</v>
      </c>
      <c r="C91" s="17">
        <v>1</v>
      </c>
      <c r="D91" s="17">
        <v>2025</v>
      </c>
      <c r="E91" s="18">
        <v>0</v>
      </c>
      <c r="F91" s="10">
        <v>4</v>
      </c>
      <c r="G91" s="11"/>
    </row>
    <row r="92" spans="1:7" x14ac:dyDescent="0.35">
      <c r="A92" s="16"/>
      <c r="B92" s="24">
        <v>22</v>
      </c>
      <c r="C92" s="17">
        <v>1</v>
      </c>
      <c r="D92" s="17">
        <v>2025</v>
      </c>
      <c r="E92" s="18">
        <v>0</v>
      </c>
      <c r="F92" s="10">
        <v>4</v>
      </c>
      <c r="G92" s="11"/>
    </row>
    <row r="93" spans="1:7" x14ac:dyDescent="0.35">
      <c r="A93" s="16"/>
      <c r="B93" s="24">
        <v>22</v>
      </c>
      <c r="C93" s="17">
        <v>1</v>
      </c>
      <c r="D93" s="17">
        <v>2025</v>
      </c>
      <c r="E93" s="18">
        <v>0</v>
      </c>
      <c r="F93" s="10">
        <v>4</v>
      </c>
      <c r="G93" s="11"/>
    </row>
    <row r="94" spans="1:7" x14ac:dyDescent="0.35">
      <c r="A94" s="16"/>
      <c r="B94" s="24">
        <v>22</v>
      </c>
      <c r="C94" s="17">
        <v>1</v>
      </c>
      <c r="D94" s="17">
        <v>2025</v>
      </c>
      <c r="E94" s="18">
        <v>0</v>
      </c>
      <c r="F94" s="10">
        <v>4</v>
      </c>
      <c r="G94" s="11"/>
    </row>
    <row r="95" spans="1:7" x14ac:dyDescent="0.35">
      <c r="A95" s="16"/>
      <c r="B95" s="24">
        <v>23</v>
      </c>
      <c r="C95" s="17">
        <v>1</v>
      </c>
      <c r="D95" s="17">
        <v>2025</v>
      </c>
      <c r="E95" s="18">
        <v>0</v>
      </c>
      <c r="F95" s="10">
        <v>4</v>
      </c>
      <c r="G95" s="11"/>
    </row>
    <row r="96" spans="1:7" x14ac:dyDescent="0.35">
      <c r="A96" s="16"/>
      <c r="B96" s="24">
        <v>23</v>
      </c>
      <c r="C96" s="17">
        <v>1</v>
      </c>
      <c r="D96" s="17">
        <v>2025</v>
      </c>
      <c r="E96" s="18">
        <v>0</v>
      </c>
      <c r="F96" s="10">
        <v>4</v>
      </c>
      <c r="G96" s="11"/>
    </row>
    <row r="97" spans="1:7" x14ac:dyDescent="0.35">
      <c r="A97" s="16"/>
      <c r="B97" s="24">
        <v>23</v>
      </c>
      <c r="C97" s="17">
        <v>1</v>
      </c>
      <c r="D97" s="17">
        <v>2025</v>
      </c>
      <c r="E97" s="18">
        <v>0</v>
      </c>
      <c r="F97" s="10">
        <v>4</v>
      </c>
      <c r="G97" s="11"/>
    </row>
    <row r="98" spans="1:7" x14ac:dyDescent="0.35">
      <c r="A98" s="16"/>
      <c r="B98" s="17">
        <v>23</v>
      </c>
      <c r="C98" s="17">
        <v>1</v>
      </c>
      <c r="D98" s="17">
        <v>2025</v>
      </c>
      <c r="E98" s="18">
        <v>0</v>
      </c>
      <c r="F98" s="10">
        <v>4</v>
      </c>
      <c r="G98" s="11"/>
    </row>
    <row r="99" spans="1:7" x14ac:dyDescent="0.35">
      <c r="A99" s="28"/>
      <c r="B99" s="17">
        <v>24</v>
      </c>
      <c r="C99" s="17">
        <v>1</v>
      </c>
      <c r="D99" s="17">
        <v>2025</v>
      </c>
      <c r="E99" s="18">
        <v>0</v>
      </c>
      <c r="F99" s="10">
        <v>4</v>
      </c>
      <c r="G99" s="11"/>
    </row>
    <row r="100" spans="1:7" x14ac:dyDescent="0.35">
      <c r="A100" s="28"/>
      <c r="B100" s="17">
        <v>24</v>
      </c>
      <c r="C100" s="17">
        <v>1</v>
      </c>
      <c r="D100" s="17">
        <v>2025</v>
      </c>
      <c r="E100" s="18">
        <v>0</v>
      </c>
      <c r="F100" s="10">
        <v>4</v>
      </c>
      <c r="G100" s="11"/>
    </row>
    <row r="101" spans="1:7" x14ac:dyDescent="0.35">
      <c r="A101" s="28"/>
      <c r="B101" s="17">
        <v>24</v>
      </c>
      <c r="C101" s="17">
        <v>1</v>
      </c>
      <c r="D101" s="17">
        <v>2025</v>
      </c>
      <c r="E101" s="18">
        <v>0</v>
      </c>
      <c r="F101" s="10">
        <v>4</v>
      </c>
      <c r="G101" s="11"/>
    </row>
    <row r="102" spans="1:7" x14ac:dyDescent="0.35">
      <c r="A102" s="28"/>
      <c r="B102" s="17">
        <v>24</v>
      </c>
      <c r="C102" s="17">
        <v>1</v>
      </c>
      <c r="D102" s="17">
        <v>2025</v>
      </c>
      <c r="E102" s="18">
        <v>0</v>
      </c>
      <c r="F102" s="10">
        <v>4</v>
      </c>
      <c r="G102" s="11"/>
    </row>
    <row r="103" spans="1:7" x14ac:dyDescent="0.35">
      <c r="A103" s="73"/>
      <c r="B103" s="67">
        <v>25</v>
      </c>
      <c r="C103" s="67">
        <v>1</v>
      </c>
      <c r="D103" s="67">
        <v>2025</v>
      </c>
      <c r="E103" s="68">
        <v>0</v>
      </c>
      <c r="F103" s="10">
        <v>4</v>
      </c>
      <c r="G103" s="11"/>
    </row>
    <row r="104" spans="1:7" x14ac:dyDescent="0.35">
      <c r="A104" s="73"/>
      <c r="B104" s="67">
        <v>25</v>
      </c>
      <c r="C104" s="67">
        <v>1</v>
      </c>
      <c r="D104" s="67">
        <v>2025</v>
      </c>
      <c r="E104" s="68">
        <v>0</v>
      </c>
      <c r="F104" s="10">
        <v>4</v>
      </c>
      <c r="G104" s="11"/>
    </row>
    <row r="105" spans="1:7" x14ac:dyDescent="0.35">
      <c r="A105" s="73"/>
      <c r="B105" s="67">
        <v>25</v>
      </c>
      <c r="C105" s="67">
        <v>1</v>
      </c>
      <c r="D105" s="67">
        <v>2025</v>
      </c>
      <c r="E105" s="68">
        <v>0</v>
      </c>
      <c r="F105" s="10">
        <v>4</v>
      </c>
      <c r="G105" s="11"/>
    </row>
    <row r="106" spans="1:7" x14ac:dyDescent="0.35">
      <c r="A106" s="73"/>
      <c r="B106" s="67">
        <v>25</v>
      </c>
      <c r="C106" s="67">
        <v>1</v>
      </c>
      <c r="D106" s="67">
        <v>2025</v>
      </c>
      <c r="E106" s="68">
        <v>0</v>
      </c>
      <c r="F106" s="10">
        <v>4</v>
      </c>
      <c r="G106" s="11"/>
    </row>
    <row r="107" spans="1:7" x14ac:dyDescent="0.35">
      <c r="A107" s="69"/>
      <c r="B107" s="67">
        <v>26</v>
      </c>
      <c r="C107" s="67">
        <v>1</v>
      </c>
      <c r="D107" s="67">
        <v>2025</v>
      </c>
      <c r="E107" s="68">
        <v>0</v>
      </c>
      <c r="F107" s="10">
        <v>4</v>
      </c>
      <c r="G107" s="11"/>
    </row>
    <row r="108" spans="1:7" x14ac:dyDescent="0.35">
      <c r="A108" s="69"/>
      <c r="B108" s="67">
        <v>26</v>
      </c>
      <c r="C108" s="67">
        <v>1</v>
      </c>
      <c r="D108" s="67">
        <v>2025</v>
      </c>
      <c r="E108" s="68">
        <v>0</v>
      </c>
      <c r="F108" s="10">
        <v>4</v>
      </c>
      <c r="G108" s="11"/>
    </row>
    <row r="109" spans="1:7" x14ac:dyDescent="0.35">
      <c r="A109" s="69"/>
      <c r="B109" s="67">
        <v>26</v>
      </c>
      <c r="C109" s="67">
        <v>1</v>
      </c>
      <c r="D109" s="67">
        <v>2025</v>
      </c>
      <c r="E109" s="68">
        <v>0</v>
      </c>
      <c r="F109" s="10">
        <v>4</v>
      </c>
      <c r="G109" s="11"/>
    </row>
    <row r="110" spans="1:7" x14ac:dyDescent="0.35">
      <c r="A110" s="69"/>
      <c r="B110" s="67">
        <v>26</v>
      </c>
      <c r="C110" s="67">
        <v>1</v>
      </c>
      <c r="D110" s="67">
        <v>2025</v>
      </c>
      <c r="E110" s="68">
        <v>0</v>
      </c>
      <c r="F110" s="10">
        <v>4</v>
      </c>
      <c r="G110" s="11"/>
    </row>
    <row r="111" spans="1:7" x14ac:dyDescent="0.35">
      <c r="A111" s="70"/>
      <c r="B111" s="71">
        <v>27</v>
      </c>
      <c r="C111" s="71">
        <v>1</v>
      </c>
      <c r="D111" s="71">
        <v>2025</v>
      </c>
      <c r="E111" s="72">
        <v>0</v>
      </c>
      <c r="F111" s="10">
        <v>5</v>
      </c>
      <c r="G111" s="11"/>
    </row>
    <row r="112" spans="1:7" x14ac:dyDescent="0.35">
      <c r="A112" s="70"/>
      <c r="B112" s="71">
        <v>27</v>
      </c>
      <c r="C112" s="71">
        <v>1</v>
      </c>
      <c r="D112" s="71">
        <v>2025</v>
      </c>
      <c r="E112" s="72">
        <v>0</v>
      </c>
      <c r="F112" s="10">
        <v>5</v>
      </c>
      <c r="G112" s="11"/>
    </row>
    <row r="113" spans="1:7" x14ac:dyDescent="0.35">
      <c r="A113" s="70"/>
      <c r="B113" s="71">
        <v>27</v>
      </c>
      <c r="C113" s="71">
        <v>1</v>
      </c>
      <c r="D113" s="71">
        <v>2025</v>
      </c>
      <c r="E113" s="72">
        <v>0</v>
      </c>
      <c r="F113" s="10">
        <v>5</v>
      </c>
      <c r="G113" s="11"/>
    </row>
    <row r="114" spans="1:7" x14ac:dyDescent="0.35">
      <c r="A114" s="70"/>
      <c r="B114" s="71">
        <v>27</v>
      </c>
      <c r="C114" s="71">
        <v>1</v>
      </c>
      <c r="D114" s="71">
        <v>2025</v>
      </c>
      <c r="E114" s="72">
        <v>0</v>
      </c>
      <c r="F114" s="10">
        <v>5</v>
      </c>
      <c r="G114" s="11"/>
    </row>
    <row r="115" spans="1:7" x14ac:dyDescent="0.35">
      <c r="A115" s="70"/>
      <c r="B115" s="71">
        <v>28</v>
      </c>
      <c r="C115" s="71">
        <v>1</v>
      </c>
      <c r="D115" s="71">
        <v>2025</v>
      </c>
      <c r="E115" s="72">
        <v>0</v>
      </c>
      <c r="F115" s="10">
        <v>5</v>
      </c>
      <c r="G115" s="11"/>
    </row>
    <row r="116" spans="1:7" x14ac:dyDescent="0.35">
      <c r="A116" s="70"/>
      <c r="B116" s="71">
        <v>28</v>
      </c>
      <c r="C116" s="71">
        <v>1</v>
      </c>
      <c r="D116" s="71">
        <v>2025</v>
      </c>
      <c r="E116" s="72">
        <v>0</v>
      </c>
      <c r="F116" s="10">
        <v>5</v>
      </c>
      <c r="G116" s="11"/>
    </row>
    <row r="117" spans="1:7" x14ac:dyDescent="0.35">
      <c r="A117" s="70"/>
      <c r="B117" s="71">
        <v>28</v>
      </c>
      <c r="C117" s="71">
        <v>1</v>
      </c>
      <c r="D117" s="71">
        <v>2025</v>
      </c>
      <c r="E117" s="72">
        <v>0</v>
      </c>
      <c r="F117" s="10">
        <v>5</v>
      </c>
      <c r="G117" s="11"/>
    </row>
    <row r="118" spans="1:7" x14ac:dyDescent="0.35">
      <c r="A118" s="70"/>
      <c r="B118" s="71">
        <v>28</v>
      </c>
      <c r="C118" s="71">
        <v>1</v>
      </c>
      <c r="D118" s="71">
        <v>2025</v>
      </c>
      <c r="E118" s="72">
        <v>0</v>
      </c>
      <c r="F118" s="10">
        <v>5</v>
      </c>
      <c r="G118" s="11"/>
    </row>
    <row r="119" spans="1:7" x14ac:dyDescent="0.35">
      <c r="A119" s="16"/>
      <c r="B119" s="24">
        <v>29</v>
      </c>
      <c r="C119" s="17">
        <v>1</v>
      </c>
      <c r="D119" s="17">
        <v>2025</v>
      </c>
      <c r="E119" s="18">
        <v>0</v>
      </c>
      <c r="F119" s="10">
        <v>5</v>
      </c>
      <c r="G119" s="11"/>
    </row>
    <row r="120" spans="1:7" x14ac:dyDescent="0.35">
      <c r="A120" s="16"/>
      <c r="B120" s="24">
        <v>29</v>
      </c>
      <c r="C120" s="17">
        <v>1</v>
      </c>
      <c r="D120" s="17">
        <v>2025</v>
      </c>
      <c r="E120" s="18">
        <v>0</v>
      </c>
      <c r="F120" s="10">
        <v>5</v>
      </c>
      <c r="G120" s="11"/>
    </row>
    <row r="121" spans="1:7" x14ac:dyDescent="0.35">
      <c r="A121" s="16"/>
      <c r="B121" s="24">
        <v>29</v>
      </c>
      <c r="C121" s="17">
        <v>1</v>
      </c>
      <c r="D121" s="17">
        <v>2025</v>
      </c>
      <c r="E121" s="18">
        <v>0</v>
      </c>
      <c r="F121" s="10">
        <v>5</v>
      </c>
      <c r="G121" s="11"/>
    </row>
    <row r="122" spans="1:7" x14ac:dyDescent="0.35">
      <c r="A122" s="16"/>
      <c r="B122" s="24">
        <v>29</v>
      </c>
      <c r="C122" s="17">
        <v>1</v>
      </c>
      <c r="D122" s="17">
        <v>2025</v>
      </c>
      <c r="E122" s="18">
        <v>0</v>
      </c>
      <c r="F122" s="10">
        <v>5</v>
      </c>
      <c r="G122" s="11"/>
    </row>
    <row r="123" spans="1:7" x14ac:dyDescent="0.35">
      <c r="A123" s="16"/>
      <c r="B123" s="24">
        <v>30</v>
      </c>
      <c r="C123" s="17">
        <v>1</v>
      </c>
      <c r="D123" s="17">
        <v>2025</v>
      </c>
      <c r="E123" s="18">
        <v>0</v>
      </c>
      <c r="F123" s="10">
        <v>5</v>
      </c>
      <c r="G123" s="11"/>
    </row>
    <row r="124" spans="1:7" x14ac:dyDescent="0.35">
      <c r="A124" s="16"/>
      <c r="B124" s="24">
        <v>30</v>
      </c>
      <c r="C124" s="17">
        <v>1</v>
      </c>
      <c r="D124" s="17">
        <v>2025</v>
      </c>
      <c r="E124" s="18">
        <v>0</v>
      </c>
      <c r="F124" s="10">
        <v>5</v>
      </c>
      <c r="G124" s="11"/>
    </row>
    <row r="125" spans="1:7" x14ac:dyDescent="0.35">
      <c r="A125" s="16"/>
      <c r="B125" s="24">
        <v>30</v>
      </c>
      <c r="C125" s="17">
        <v>1</v>
      </c>
      <c r="D125" s="17">
        <v>2025</v>
      </c>
      <c r="E125" s="18">
        <v>0</v>
      </c>
      <c r="F125" s="10">
        <v>5</v>
      </c>
      <c r="G125" s="11"/>
    </row>
    <row r="126" spans="1:7" x14ac:dyDescent="0.35">
      <c r="A126" s="16"/>
      <c r="B126" s="24">
        <v>30</v>
      </c>
      <c r="C126" s="17">
        <v>1</v>
      </c>
      <c r="D126" s="17">
        <v>2025</v>
      </c>
      <c r="E126" s="18">
        <v>0</v>
      </c>
      <c r="F126" s="10">
        <v>5</v>
      </c>
      <c r="G126" s="11"/>
    </row>
    <row r="127" spans="1:7" x14ac:dyDescent="0.35">
      <c r="A127" s="19"/>
      <c r="B127" s="24">
        <v>31</v>
      </c>
      <c r="C127" s="17">
        <v>1</v>
      </c>
      <c r="D127" s="17">
        <v>2025</v>
      </c>
      <c r="E127" s="18">
        <v>0</v>
      </c>
      <c r="F127" s="10">
        <v>5</v>
      </c>
      <c r="G127" s="11"/>
    </row>
    <row r="128" spans="1:7" x14ac:dyDescent="0.35">
      <c r="A128" s="19"/>
      <c r="B128" s="24">
        <v>31</v>
      </c>
      <c r="C128" s="17">
        <v>1</v>
      </c>
      <c r="D128" s="17">
        <v>2025</v>
      </c>
      <c r="E128" s="18">
        <v>0</v>
      </c>
      <c r="F128" s="10">
        <v>5</v>
      </c>
      <c r="G128" s="11"/>
    </row>
    <row r="129" spans="1:7" x14ac:dyDescent="0.35">
      <c r="A129" s="19"/>
      <c r="B129" s="24">
        <v>31</v>
      </c>
      <c r="C129" s="17">
        <v>1</v>
      </c>
      <c r="D129" s="17">
        <v>2025</v>
      </c>
      <c r="E129" s="18">
        <v>0</v>
      </c>
      <c r="F129" s="10">
        <v>5</v>
      </c>
      <c r="G129" s="11"/>
    </row>
    <row r="130" spans="1:7" x14ac:dyDescent="0.35">
      <c r="A130" s="19"/>
      <c r="B130" s="24">
        <v>31</v>
      </c>
      <c r="C130" s="17">
        <v>1</v>
      </c>
      <c r="D130" s="17">
        <v>2025</v>
      </c>
      <c r="E130" s="18">
        <v>0</v>
      </c>
      <c r="F130" s="10">
        <v>5</v>
      </c>
      <c r="G130" s="11"/>
    </row>
    <row r="131" spans="1:7" x14ac:dyDescent="0.35">
      <c r="A131" s="25" t="s">
        <v>29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4" customHeight="1" x14ac:dyDescent="0.35">
      <c r="A135" s="125" t="s">
        <v>30</v>
      </c>
      <c r="B135" s="125"/>
      <c r="C135" s="127" t="s">
        <v>31</v>
      </c>
      <c r="D135" s="127"/>
    </row>
    <row r="136" spans="1:7" x14ac:dyDescent="0.35">
      <c r="A136">
        <v>1</v>
      </c>
      <c r="B136" s="6">
        <f>SUMIF(F7:F130,A136,E7:E130)</f>
        <v>0</v>
      </c>
      <c r="C136" s="1">
        <v>1</v>
      </c>
      <c r="D136" s="6">
        <f t="shared" ref="D136:D165" si="0">SUMIF($B$7:$B$130,C136,$E$7:$E$130)</f>
        <v>0</v>
      </c>
    </row>
    <row r="137" spans="1:7" x14ac:dyDescent="0.35">
      <c r="A137">
        <v>2</v>
      </c>
      <c r="B137" s="6">
        <f>SUMIF(F7:F130,A137,E7:E130)</f>
        <v>0</v>
      </c>
      <c r="C137" s="1">
        <v>2</v>
      </c>
      <c r="D137" s="6">
        <f t="shared" si="0"/>
        <v>0</v>
      </c>
    </row>
    <row r="138" spans="1:7" x14ac:dyDescent="0.35">
      <c r="A138">
        <v>3</v>
      </c>
      <c r="B138" s="6">
        <f>SUMIF(F7:F130,A138,E7:E130)</f>
        <v>0</v>
      </c>
      <c r="C138" s="1">
        <v>3</v>
      </c>
      <c r="D138" s="6">
        <f t="shared" si="0"/>
        <v>0</v>
      </c>
    </row>
    <row r="139" spans="1:7" x14ac:dyDescent="0.35">
      <c r="A139">
        <v>4</v>
      </c>
      <c r="B139" s="6">
        <f>SUMIF(F7:F130,A139,E7:E130)</f>
        <v>0</v>
      </c>
      <c r="C139" s="1">
        <v>4</v>
      </c>
      <c r="D139" s="6">
        <f t="shared" si="0"/>
        <v>0</v>
      </c>
    </row>
    <row r="140" spans="1:7" x14ac:dyDescent="0.35">
      <c r="A140">
        <v>5</v>
      </c>
      <c r="B140" s="6">
        <f>SUMIF(F7:F130,A140,E7:E130)+SUMIF('tijdsregist 02 2025'!F7:F119,'tijdsregist 02 2025'!A125,'tijdsregist 02 2025'!E7:E119)</f>
        <v>0</v>
      </c>
      <c r="C140" s="1">
        <v>5</v>
      </c>
      <c r="D140" s="6">
        <f t="shared" si="0"/>
        <v>0</v>
      </c>
    </row>
    <row r="141" spans="1:7" x14ac:dyDescent="0.35">
      <c r="C141" s="1">
        <v>6</v>
      </c>
      <c r="D141" s="6">
        <f>SUMIF($B$7:$B$130,C141,$E$7:$E$130)</f>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SUMIF($B$7:$B$130,C166,$E$7:$E$130)</f>
        <v>0</v>
      </c>
    </row>
  </sheetData>
  <sheetProtection algorithmName="SHA-512" hashValue="d3l6bhB/+KEO8fctBYyiXLnW9GbgopuiR+iMJVRZsdmR7+lYSvB5mqhdCdVw2bRdgFFEvW85aupnytDO5cZl7Q==" saltValue="eNgXEmIevFHsyW9PVQWdSA==" spinCount="100000" sheet="1" objects="1" scenarios="1"/>
  <mergeCells count="3">
    <mergeCell ref="A135:B135"/>
    <mergeCell ref="A3:E3"/>
    <mergeCell ref="C135:D135"/>
  </mergeCells>
  <phoneticPr fontId="8" type="noConversion"/>
  <conditionalFormatting sqref="B136:B140">
    <cfRule type="cellIs" dxfId="51" priority="2" operator="greaterThan">
      <formula>2.08333333333333</formula>
    </cfRule>
    <cfRule type="cellIs" dxfId="50" priority="7" operator="greaterThan">
      <formula>50</formula>
    </cfRule>
  </conditionalFormatting>
  <conditionalFormatting sqref="E7:E130">
    <cfRule type="cellIs" dxfId="49" priority="4" operator="greaterThan">
      <formula>0.458333333333333</formula>
    </cfRule>
  </conditionalFormatting>
  <conditionalFormatting sqref="D136:D166">
    <cfRule type="cellIs" dxfId="48"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ED38E-FF83-414D-8082-16E3C35D7F24}">
  <sheetPr codeName="Blad15">
    <pageSetUpPr fitToPage="1"/>
  </sheetPr>
  <dimension ref="A2:G155"/>
  <sheetViews>
    <sheetView topLeftCell="A101" zoomScale="90" zoomScaleNormal="90" workbookViewId="0">
      <selection activeCell="E8" sqref="E8"/>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73"/>
      <c r="B7" s="67">
        <v>1</v>
      </c>
      <c r="C7" s="67">
        <v>2</v>
      </c>
      <c r="D7" s="67">
        <v>2025</v>
      </c>
      <c r="E7" s="68">
        <v>0</v>
      </c>
      <c r="F7" s="10">
        <v>5</v>
      </c>
      <c r="G7" s="11"/>
    </row>
    <row r="8" spans="1:7" x14ac:dyDescent="0.35">
      <c r="A8" s="73"/>
      <c r="B8" s="67">
        <v>1</v>
      </c>
      <c r="C8" s="67">
        <v>2</v>
      </c>
      <c r="D8" s="67">
        <v>2025</v>
      </c>
      <c r="E8" s="68">
        <v>0</v>
      </c>
      <c r="F8" s="10">
        <v>5</v>
      </c>
      <c r="G8" s="11"/>
    </row>
    <row r="9" spans="1:7" x14ac:dyDescent="0.35">
      <c r="A9" s="73"/>
      <c r="B9" s="67">
        <v>1</v>
      </c>
      <c r="C9" s="67">
        <v>2</v>
      </c>
      <c r="D9" s="67">
        <v>2025</v>
      </c>
      <c r="E9" s="68">
        <v>0</v>
      </c>
      <c r="F9" s="10">
        <v>5</v>
      </c>
      <c r="G9" s="11"/>
    </row>
    <row r="10" spans="1:7" x14ac:dyDescent="0.35">
      <c r="A10" s="73"/>
      <c r="B10" s="67">
        <v>1</v>
      </c>
      <c r="C10" s="67">
        <v>2</v>
      </c>
      <c r="D10" s="67">
        <v>2025</v>
      </c>
      <c r="E10" s="68">
        <v>0</v>
      </c>
      <c r="F10" s="10">
        <v>5</v>
      </c>
      <c r="G10" s="11"/>
    </row>
    <row r="11" spans="1:7" x14ac:dyDescent="0.35">
      <c r="A11" s="66"/>
      <c r="B11" s="74">
        <v>2</v>
      </c>
      <c r="C11" s="67">
        <v>2</v>
      </c>
      <c r="D11" s="67">
        <v>2025</v>
      </c>
      <c r="E11" s="68">
        <v>0</v>
      </c>
      <c r="F11" s="10">
        <v>5</v>
      </c>
      <c r="G11" s="11"/>
    </row>
    <row r="12" spans="1:7" x14ac:dyDescent="0.35">
      <c r="A12" s="69"/>
      <c r="B12" s="67">
        <v>2</v>
      </c>
      <c r="C12" s="67">
        <v>2</v>
      </c>
      <c r="D12" s="67">
        <v>2025</v>
      </c>
      <c r="E12" s="68">
        <v>0</v>
      </c>
      <c r="F12" s="10">
        <v>5</v>
      </c>
      <c r="G12" s="11"/>
    </row>
    <row r="13" spans="1:7" x14ac:dyDescent="0.35">
      <c r="A13" s="69"/>
      <c r="B13" s="67">
        <v>2</v>
      </c>
      <c r="C13" s="67">
        <v>2</v>
      </c>
      <c r="D13" s="67">
        <v>2025</v>
      </c>
      <c r="E13" s="68">
        <v>0</v>
      </c>
      <c r="F13" s="10">
        <v>5</v>
      </c>
      <c r="G13" s="11"/>
    </row>
    <row r="14" spans="1:7" x14ac:dyDescent="0.35">
      <c r="A14" s="66"/>
      <c r="B14" s="67">
        <v>2</v>
      </c>
      <c r="C14" s="67">
        <v>2</v>
      </c>
      <c r="D14" s="67">
        <v>2025</v>
      </c>
      <c r="E14" s="68">
        <v>0</v>
      </c>
      <c r="F14" s="10">
        <v>5</v>
      </c>
      <c r="G14" s="11"/>
    </row>
    <row r="15" spans="1:7" x14ac:dyDescent="0.35">
      <c r="A15" s="70"/>
      <c r="B15" s="71">
        <v>3</v>
      </c>
      <c r="C15" s="71">
        <v>2</v>
      </c>
      <c r="D15" s="67">
        <v>2025</v>
      </c>
      <c r="E15" s="72">
        <v>0</v>
      </c>
      <c r="F15" s="10">
        <v>6</v>
      </c>
      <c r="G15" s="11"/>
    </row>
    <row r="16" spans="1:7" x14ac:dyDescent="0.35">
      <c r="A16" s="70"/>
      <c r="B16" s="71">
        <v>3</v>
      </c>
      <c r="C16" s="71">
        <v>2</v>
      </c>
      <c r="D16" s="67">
        <v>2025</v>
      </c>
      <c r="E16" s="72">
        <v>0</v>
      </c>
      <c r="F16" s="10">
        <v>6</v>
      </c>
      <c r="G16" s="11"/>
    </row>
    <row r="17" spans="1:7" x14ac:dyDescent="0.35">
      <c r="A17" s="70"/>
      <c r="B17" s="71">
        <v>3</v>
      </c>
      <c r="C17" s="71">
        <v>2</v>
      </c>
      <c r="D17" s="67">
        <v>2025</v>
      </c>
      <c r="E17" s="72">
        <v>0</v>
      </c>
      <c r="F17" s="10">
        <v>6</v>
      </c>
      <c r="G17" s="11"/>
    </row>
    <row r="18" spans="1:7" x14ac:dyDescent="0.35">
      <c r="A18" s="70"/>
      <c r="B18" s="71">
        <v>3</v>
      </c>
      <c r="C18" s="71">
        <v>2</v>
      </c>
      <c r="D18" s="67">
        <v>2025</v>
      </c>
      <c r="E18" s="72">
        <v>0</v>
      </c>
      <c r="F18" s="10">
        <v>6</v>
      </c>
      <c r="G18" s="11"/>
    </row>
    <row r="19" spans="1:7" x14ac:dyDescent="0.35">
      <c r="A19" s="70"/>
      <c r="B19" s="71">
        <v>4</v>
      </c>
      <c r="C19" s="71">
        <v>2</v>
      </c>
      <c r="D19" s="67">
        <v>2025</v>
      </c>
      <c r="E19" s="72">
        <v>0</v>
      </c>
      <c r="F19" s="10">
        <v>6</v>
      </c>
      <c r="G19" s="11"/>
    </row>
    <row r="20" spans="1:7" x14ac:dyDescent="0.35">
      <c r="A20" s="70"/>
      <c r="B20" s="71">
        <v>4</v>
      </c>
      <c r="C20" s="71">
        <v>2</v>
      </c>
      <c r="D20" s="67">
        <v>2025</v>
      </c>
      <c r="E20" s="72">
        <v>0</v>
      </c>
      <c r="F20" s="10">
        <v>6</v>
      </c>
      <c r="G20" s="11"/>
    </row>
    <row r="21" spans="1:7" x14ac:dyDescent="0.35">
      <c r="A21" s="70"/>
      <c r="B21" s="71">
        <v>4</v>
      </c>
      <c r="C21" s="71">
        <v>2</v>
      </c>
      <c r="D21" s="67">
        <v>2025</v>
      </c>
      <c r="E21" s="72">
        <v>0</v>
      </c>
      <c r="F21" s="10">
        <v>6</v>
      </c>
      <c r="G21" s="11"/>
    </row>
    <row r="22" spans="1:7" x14ac:dyDescent="0.35">
      <c r="A22" s="70"/>
      <c r="B22" s="71">
        <v>4</v>
      </c>
      <c r="C22" s="71">
        <v>2</v>
      </c>
      <c r="D22" s="67">
        <v>2025</v>
      </c>
      <c r="E22" s="72">
        <v>0</v>
      </c>
      <c r="F22" s="10">
        <v>6</v>
      </c>
      <c r="G22" s="11"/>
    </row>
    <row r="23" spans="1:7" x14ac:dyDescent="0.35">
      <c r="A23" s="34"/>
      <c r="B23" s="17">
        <v>5</v>
      </c>
      <c r="C23" s="17">
        <v>2</v>
      </c>
      <c r="D23" s="67">
        <v>2025</v>
      </c>
      <c r="E23" s="18">
        <v>0</v>
      </c>
      <c r="F23" s="10">
        <v>6</v>
      </c>
      <c r="G23" s="11"/>
    </row>
    <row r="24" spans="1:7" x14ac:dyDescent="0.35">
      <c r="A24" s="16"/>
      <c r="B24" s="17">
        <v>5</v>
      </c>
      <c r="C24" s="17">
        <v>2</v>
      </c>
      <c r="D24" s="67">
        <v>2025</v>
      </c>
      <c r="E24" s="18">
        <v>0</v>
      </c>
      <c r="F24" s="10">
        <v>6</v>
      </c>
      <c r="G24" s="11"/>
    </row>
    <row r="25" spans="1:7" x14ac:dyDescent="0.35">
      <c r="A25" s="16"/>
      <c r="B25" s="17">
        <v>5</v>
      </c>
      <c r="C25" s="17">
        <v>2</v>
      </c>
      <c r="D25" s="67">
        <v>2025</v>
      </c>
      <c r="E25" s="18">
        <v>0</v>
      </c>
      <c r="F25" s="10">
        <v>6</v>
      </c>
      <c r="G25" s="11"/>
    </row>
    <row r="26" spans="1:7" x14ac:dyDescent="0.35">
      <c r="A26" s="16"/>
      <c r="B26" s="17">
        <v>5</v>
      </c>
      <c r="C26" s="17">
        <v>2</v>
      </c>
      <c r="D26" s="67">
        <v>2025</v>
      </c>
      <c r="E26" s="18">
        <v>0</v>
      </c>
      <c r="F26" s="10">
        <v>6</v>
      </c>
      <c r="G26" s="11"/>
    </row>
    <row r="27" spans="1:7" x14ac:dyDescent="0.35">
      <c r="A27" s="28"/>
      <c r="B27" s="17">
        <v>6</v>
      </c>
      <c r="C27" s="17">
        <v>2</v>
      </c>
      <c r="D27" s="67">
        <v>2025</v>
      </c>
      <c r="E27" s="18">
        <v>0</v>
      </c>
      <c r="F27" s="10">
        <v>6</v>
      </c>
      <c r="G27" s="11"/>
    </row>
    <row r="28" spans="1:7" x14ac:dyDescent="0.35">
      <c r="A28" s="28"/>
      <c r="B28" s="17">
        <v>6</v>
      </c>
      <c r="C28" s="17">
        <v>2</v>
      </c>
      <c r="D28" s="67">
        <v>2025</v>
      </c>
      <c r="E28" s="18">
        <v>0</v>
      </c>
      <c r="F28" s="10">
        <v>6</v>
      </c>
      <c r="G28" s="11"/>
    </row>
    <row r="29" spans="1:7" x14ac:dyDescent="0.35">
      <c r="A29" s="28"/>
      <c r="B29" s="17">
        <v>6</v>
      </c>
      <c r="C29" s="17">
        <v>2</v>
      </c>
      <c r="D29" s="67">
        <v>2025</v>
      </c>
      <c r="E29" s="18">
        <v>0</v>
      </c>
      <c r="F29" s="10">
        <v>6</v>
      </c>
      <c r="G29" s="11"/>
    </row>
    <row r="30" spans="1:7" x14ac:dyDescent="0.35">
      <c r="A30" s="28"/>
      <c r="B30" s="17">
        <v>6</v>
      </c>
      <c r="C30" s="17">
        <v>2</v>
      </c>
      <c r="D30" s="67">
        <v>2025</v>
      </c>
      <c r="E30" s="18">
        <v>0</v>
      </c>
      <c r="F30" s="10">
        <v>6</v>
      </c>
      <c r="G30" s="11"/>
    </row>
    <row r="31" spans="1:7" x14ac:dyDescent="0.35">
      <c r="A31" s="28"/>
      <c r="B31" s="17">
        <v>7</v>
      </c>
      <c r="C31" s="17">
        <v>2</v>
      </c>
      <c r="D31" s="67">
        <v>2025</v>
      </c>
      <c r="E31" s="18">
        <v>0</v>
      </c>
      <c r="F31" s="10">
        <v>6</v>
      </c>
      <c r="G31" s="11"/>
    </row>
    <row r="32" spans="1:7" x14ac:dyDescent="0.35">
      <c r="A32" s="28"/>
      <c r="B32" s="17">
        <v>7</v>
      </c>
      <c r="C32" s="17">
        <v>2</v>
      </c>
      <c r="D32" s="67">
        <v>2025</v>
      </c>
      <c r="E32" s="18">
        <v>0</v>
      </c>
      <c r="F32" s="10">
        <v>6</v>
      </c>
      <c r="G32" s="11"/>
    </row>
    <row r="33" spans="1:7" x14ac:dyDescent="0.35">
      <c r="A33" s="28"/>
      <c r="B33" s="17">
        <v>7</v>
      </c>
      <c r="C33" s="17">
        <v>2</v>
      </c>
      <c r="D33" s="67">
        <v>2025</v>
      </c>
      <c r="E33" s="18">
        <v>0</v>
      </c>
      <c r="F33" s="10">
        <v>6</v>
      </c>
      <c r="G33" s="11"/>
    </row>
    <row r="34" spans="1:7" x14ac:dyDescent="0.35">
      <c r="A34" s="28"/>
      <c r="B34" s="17">
        <v>7</v>
      </c>
      <c r="C34" s="17">
        <v>2</v>
      </c>
      <c r="D34" s="67">
        <v>2025</v>
      </c>
      <c r="E34" s="18">
        <v>0</v>
      </c>
      <c r="F34" s="10">
        <v>6</v>
      </c>
      <c r="G34" s="11"/>
    </row>
    <row r="35" spans="1:7" x14ac:dyDescent="0.35">
      <c r="A35" s="69"/>
      <c r="B35" s="67">
        <v>8</v>
      </c>
      <c r="C35" s="67">
        <v>2</v>
      </c>
      <c r="D35" s="67">
        <v>2025</v>
      </c>
      <c r="E35" s="68">
        <v>0</v>
      </c>
      <c r="F35" s="10">
        <v>6</v>
      </c>
      <c r="G35" s="11"/>
    </row>
    <row r="36" spans="1:7" x14ac:dyDescent="0.35">
      <c r="A36" s="69"/>
      <c r="B36" s="67">
        <v>8</v>
      </c>
      <c r="C36" s="67">
        <v>2</v>
      </c>
      <c r="D36" s="67">
        <v>2025</v>
      </c>
      <c r="E36" s="68">
        <v>0</v>
      </c>
      <c r="F36" s="10">
        <v>6</v>
      </c>
      <c r="G36" s="11"/>
    </row>
    <row r="37" spans="1:7" x14ac:dyDescent="0.35">
      <c r="A37" s="69"/>
      <c r="B37" s="67">
        <v>8</v>
      </c>
      <c r="C37" s="67">
        <v>2</v>
      </c>
      <c r="D37" s="67">
        <v>2025</v>
      </c>
      <c r="E37" s="68">
        <v>0</v>
      </c>
      <c r="F37" s="10">
        <v>6</v>
      </c>
      <c r="G37" s="11"/>
    </row>
    <row r="38" spans="1:7" x14ac:dyDescent="0.35">
      <c r="A38" s="69"/>
      <c r="B38" s="67">
        <v>8</v>
      </c>
      <c r="C38" s="67">
        <v>2</v>
      </c>
      <c r="D38" s="67">
        <v>2025</v>
      </c>
      <c r="E38" s="68">
        <v>0</v>
      </c>
      <c r="F38" s="10">
        <v>6</v>
      </c>
      <c r="G38" s="11"/>
    </row>
    <row r="39" spans="1:7" x14ac:dyDescent="0.35">
      <c r="A39" s="69"/>
      <c r="B39" s="67">
        <v>9</v>
      </c>
      <c r="C39" s="67">
        <v>2</v>
      </c>
      <c r="D39" s="67">
        <v>2025</v>
      </c>
      <c r="E39" s="68">
        <v>0</v>
      </c>
      <c r="F39" s="10">
        <v>6</v>
      </c>
      <c r="G39" s="11"/>
    </row>
    <row r="40" spans="1:7" x14ac:dyDescent="0.35">
      <c r="A40" s="69"/>
      <c r="B40" s="67">
        <v>9</v>
      </c>
      <c r="C40" s="67">
        <v>2</v>
      </c>
      <c r="D40" s="67">
        <v>2025</v>
      </c>
      <c r="E40" s="68">
        <v>0</v>
      </c>
      <c r="F40" s="10">
        <v>6</v>
      </c>
      <c r="G40" s="11"/>
    </row>
    <row r="41" spans="1:7" x14ac:dyDescent="0.35">
      <c r="A41" s="69"/>
      <c r="B41" s="67">
        <v>9</v>
      </c>
      <c r="C41" s="67">
        <v>2</v>
      </c>
      <c r="D41" s="67">
        <v>2025</v>
      </c>
      <c r="E41" s="68">
        <v>0</v>
      </c>
      <c r="F41" s="10">
        <v>6</v>
      </c>
      <c r="G41" s="11"/>
    </row>
    <row r="42" spans="1:7" x14ac:dyDescent="0.35">
      <c r="A42" s="69"/>
      <c r="B42" s="67">
        <v>9</v>
      </c>
      <c r="C42" s="67">
        <v>2</v>
      </c>
      <c r="D42" s="67">
        <v>2025</v>
      </c>
      <c r="E42" s="68">
        <v>0</v>
      </c>
      <c r="F42" s="10">
        <v>6</v>
      </c>
      <c r="G42" s="11"/>
    </row>
    <row r="43" spans="1:7" x14ac:dyDescent="0.35">
      <c r="A43" s="70"/>
      <c r="B43" s="71">
        <v>10</v>
      </c>
      <c r="C43" s="71">
        <v>2</v>
      </c>
      <c r="D43" s="67">
        <v>2025</v>
      </c>
      <c r="E43" s="72">
        <v>0</v>
      </c>
      <c r="F43" s="10">
        <v>7</v>
      </c>
      <c r="G43" s="11"/>
    </row>
    <row r="44" spans="1:7" x14ac:dyDescent="0.35">
      <c r="A44" s="70"/>
      <c r="B44" s="71">
        <v>10</v>
      </c>
      <c r="C44" s="71">
        <v>2</v>
      </c>
      <c r="D44" s="67">
        <v>2025</v>
      </c>
      <c r="E44" s="72">
        <v>0</v>
      </c>
      <c r="F44" s="10">
        <v>7</v>
      </c>
      <c r="G44" s="11"/>
    </row>
    <row r="45" spans="1:7" x14ac:dyDescent="0.35">
      <c r="A45" s="70"/>
      <c r="B45" s="71">
        <v>10</v>
      </c>
      <c r="C45" s="71">
        <v>2</v>
      </c>
      <c r="D45" s="67">
        <v>2025</v>
      </c>
      <c r="E45" s="72">
        <v>0</v>
      </c>
      <c r="F45" s="10">
        <v>7</v>
      </c>
      <c r="G45" s="11"/>
    </row>
    <row r="46" spans="1:7" x14ac:dyDescent="0.35">
      <c r="A46" s="70"/>
      <c r="B46" s="71">
        <v>10</v>
      </c>
      <c r="C46" s="71">
        <v>2</v>
      </c>
      <c r="D46" s="67">
        <v>2025</v>
      </c>
      <c r="E46" s="72">
        <v>0</v>
      </c>
      <c r="F46" s="10">
        <v>7</v>
      </c>
      <c r="G46" s="11"/>
    </row>
    <row r="47" spans="1:7" x14ac:dyDescent="0.35">
      <c r="A47" s="70"/>
      <c r="B47" s="71">
        <v>11</v>
      </c>
      <c r="C47" s="71">
        <v>2</v>
      </c>
      <c r="D47" s="67">
        <v>2025</v>
      </c>
      <c r="E47" s="72">
        <v>0</v>
      </c>
      <c r="F47" s="10">
        <v>7</v>
      </c>
      <c r="G47" s="11"/>
    </row>
    <row r="48" spans="1:7" x14ac:dyDescent="0.35">
      <c r="A48" s="70"/>
      <c r="B48" s="71">
        <v>11</v>
      </c>
      <c r="C48" s="71">
        <v>2</v>
      </c>
      <c r="D48" s="67">
        <v>2025</v>
      </c>
      <c r="E48" s="72">
        <v>0</v>
      </c>
      <c r="F48" s="10">
        <v>7</v>
      </c>
      <c r="G48" s="11"/>
    </row>
    <row r="49" spans="1:7" x14ac:dyDescent="0.35">
      <c r="A49" s="70"/>
      <c r="B49" s="71">
        <v>11</v>
      </c>
      <c r="C49" s="71">
        <v>2</v>
      </c>
      <c r="D49" s="67">
        <v>2025</v>
      </c>
      <c r="E49" s="72">
        <v>0</v>
      </c>
      <c r="F49" s="10">
        <v>7</v>
      </c>
      <c r="G49" s="11"/>
    </row>
    <row r="50" spans="1:7" x14ac:dyDescent="0.35">
      <c r="A50" s="70"/>
      <c r="B50" s="71">
        <v>11</v>
      </c>
      <c r="C50" s="71">
        <v>2</v>
      </c>
      <c r="D50" s="67">
        <v>2025</v>
      </c>
      <c r="E50" s="72">
        <v>0</v>
      </c>
      <c r="F50" s="10">
        <v>7</v>
      </c>
      <c r="G50" s="11"/>
    </row>
    <row r="51" spans="1:7" x14ac:dyDescent="0.35">
      <c r="A51" s="16"/>
      <c r="B51" s="17">
        <v>12</v>
      </c>
      <c r="C51" s="17">
        <v>2</v>
      </c>
      <c r="D51" s="67">
        <v>2025</v>
      </c>
      <c r="E51" s="18">
        <v>0</v>
      </c>
      <c r="F51" s="10">
        <v>7</v>
      </c>
      <c r="G51" s="11"/>
    </row>
    <row r="52" spans="1:7" x14ac:dyDescent="0.35">
      <c r="A52" s="16"/>
      <c r="B52" s="17">
        <v>12</v>
      </c>
      <c r="C52" s="17">
        <v>2</v>
      </c>
      <c r="D52" s="67">
        <v>2025</v>
      </c>
      <c r="E52" s="18">
        <v>0</v>
      </c>
      <c r="F52" s="10">
        <v>7</v>
      </c>
      <c r="G52" s="11"/>
    </row>
    <row r="53" spans="1:7" x14ac:dyDescent="0.35">
      <c r="A53" s="16"/>
      <c r="B53" s="17">
        <v>12</v>
      </c>
      <c r="C53" s="17">
        <v>2</v>
      </c>
      <c r="D53" s="67">
        <v>2025</v>
      </c>
      <c r="E53" s="18">
        <v>0</v>
      </c>
      <c r="F53" s="10">
        <v>7</v>
      </c>
      <c r="G53" s="11"/>
    </row>
    <row r="54" spans="1:7" x14ac:dyDescent="0.35">
      <c r="A54" s="16"/>
      <c r="B54" s="17">
        <v>12</v>
      </c>
      <c r="C54" s="17">
        <v>2</v>
      </c>
      <c r="D54" s="67">
        <v>2025</v>
      </c>
      <c r="E54" s="18">
        <v>0</v>
      </c>
      <c r="F54" s="10">
        <v>7</v>
      </c>
      <c r="G54" s="11"/>
    </row>
    <row r="55" spans="1:7" x14ac:dyDescent="0.35">
      <c r="A55" s="28"/>
      <c r="B55" s="17">
        <v>13</v>
      </c>
      <c r="C55" s="17">
        <v>2</v>
      </c>
      <c r="D55" s="67">
        <v>2025</v>
      </c>
      <c r="E55" s="18">
        <v>0</v>
      </c>
      <c r="F55" s="10">
        <v>7</v>
      </c>
      <c r="G55" s="11"/>
    </row>
    <row r="56" spans="1:7" x14ac:dyDescent="0.35">
      <c r="A56" s="28"/>
      <c r="B56" s="17">
        <v>13</v>
      </c>
      <c r="C56" s="17">
        <v>2</v>
      </c>
      <c r="D56" s="67">
        <v>2025</v>
      </c>
      <c r="E56" s="18">
        <v>0</v>
      </c>
      <c r="F56" s="10">
        <v>7</v>
      </c>
      <c r="G56" s="11"/>
    </row>
    <row r="57" spans="1:7" x14ac:dyDescent="0.35">
      <c r="A57" s="28"/>
      <c r="B57" s="17">
        <v>13</v>
      </c>
      <c r="C57" s="17">
        <v>2</v>
      </c>
      <c r="D57" s="67">
        <v>2025</v>
      </c>
      <c r="E57" s="18">
        <v>0</v>
      </c>
      <c r="F57" s="10">
        <v>7</v>
      </c>
      <c r="G57" s="11"/>
    </row>
    <row r="58" spans="1:7" x14ac:dyDescent="0.35">
      <c r="A58" s="28"/>
      <c r="B58" s="17">
        <v>13</v>
      </c>
      <c r="C58" s="17">
        <v>2</v>
      </c>
      <c r="D58" s="67">
        <v>2025</v>
      </c>
      <c r="E58" s="18">
        <v>0</v>
      </c>
      <c r="F58" s="10">
        <v>7</v>
      </c>
      <c r="G58" s="11"/>
    </row>
    <row r="59" spans="1:7" x14ac:dyDescent="0.35">
      <c r="A59" s="28"/>
      <c r="B59" s="17">
        <v>14</v>
      </c>
      <c r="C59" s="17">
        <v>2</v>
      </c>
      <c r="D59" s="67">
        <v>2025</v>
      </c>
      <c r="E59" s="18">
        <v>0</v>
      </c>
      <c r="F59" s="10">
        <v>7</v>
      </c>
      <c r="G59" s="11"/>
    </row>
    <row r="60" spans="1:7" x14ac:dyDescent="0.35">
      <c r="A60" s="28"/>
      <c r="B60" s="17">
        <v>14</v>
      </c>
      <c r="C60" s="17">
        <v>2</v>
      </c>
      <c r="D60" s="67">
        <v>2025</v>
      </c>
      <c r="E60" s="18">
        <v>0</v>
      </c>
      <c r="F60" s="10">
        <v>7</v>
      </c>
      <c r="G60" s="11"/>
    </row>
    <row r="61" spans="1:7" x14ac:dyDescent="0.35">
      <c r="A61" s="28"/>
      <c r="B61" s="17">
        <v>14</v>
      </c>
      <c r="C61" s="17">
        <v>2</v>
      </c>
      <c r="D61" s="67">
        <v>2025</v>
      </c>
      <c r="E61" s="18">
        <v>0</v>
      </c>
      <c r="F61" s="10">
        <v>7</v>
      </c>
      <c r="G61" s="11"/>
    </row>
    <row r="62" spans="1:7" x14ac:dyDescent="0.35">
      <c r="A62" s="28"/>
      <c r="B62" s="17">
        <v>14</v>
      </c>
      <c r="C62" s="17">
        <v>2</v>
      </c>
      <c r="D62" s="67">
        <v>2025</v>
      </c>
      <c r="E62" s="18">
        <v>0</v>
      </c>
      <c r="F62" s="10">
        <v>7</v>
      </c>
      <c r="G62" s="11"/>
    </row>
    <row r="63" spans="1:7" x14ac:dyDescent="0.35">
      <c r="A63" s="69"/>
      <c r="B63" s="67">
        <v>15</v>
      </c>
      <c r="C63" s="67">
        <v>2</v>
      </c>
      <c r="D63" s="67">
        <v>2025</v>
      </c>
      <c r="E63" s="68">
        <v>0</v>
      </c>
      <c r="F63" s="10">
        <v>7</v>
      </c>
      <c r="G63" s="11"/>
    </row>
    <row r="64" spans="1:7" x14ac:dyDescent="0.35">
      <c r="A64" s="69"/>
      <c r="B64" s="67">
        <v>15</v>
      </c>
      <c r="C64" s="67">
        <v>2</v>
      </c>
      <c r="D64" s="67">
        <v>2025</v>
      </c>
      <c r="E64" s="68">
        <v>0</v>
      </c>
      <c r="F64" s="10">
        <v>7</v>
      </c>
      <c r="G64" s="11"/>
    </row>
    <row r="65" spans="1:7" x14ac:dyDescent="0.35">
      <c r="A65" s="69"/>
      <c r="B65" s="67">
        <v>15</v>
      </c>
      <c r="C65" s="67">
        <v>2</v>
      </c>
      <c r="D65" s="67">
        <v>2025</v>
      </c>
      <c r="E65" s="68">
        <v>0</v>
      </c>
      <c r="F65" s="10">
        <v>7</v>
      </c>
      <c r="G65" s="11"/>
    </row>
    <row r="66" spans="1:7" x14ac:dyDescent="0.35">
      <c r="A66" s="69"/>
      <c r="B66" s="67">
        <v>15</v>
      </c>
      <c r="C66" s="67">
        <v>2</v>
      </c>
      <c r="D66" s="67">
        <v>2025</v>
      </c>
      <c r="E66" s="68">
        <v>0</v>
      </c>
      <c r="F66" s="10">
        <v>7</v>
      </c>
      <c r="G66" s="11"/>
    </row>
    <row r="67" spans="1:7" x14ac:dyDescent="0.35">
      <c r="A67" s="69"/>
      <c r="B67" s="67">
        <v>16</v>
      </c>
      <c r="C67" s="67">
        <v>2</v>
      </c>
      <c r="D67" s="67">
        <v>2025</v>
      </c>
      <c r="E67" s="68">
        <v>0</v>
      </c>
      <c r="F67" s="10">
        <v>7</v>
      </c>
      <c r="G67" s="11"/>
    </row>
    <row r="68" spans="1:7" x14ac:dyDescent="0.35">
      <c r="A68" s="69"/>
      <c r="B68" s="67">
        <v>16</v>
      </c>
      <c r="C68" s="67">
        <v>2</v>
      </c>
      <c r="D68" s="67">
        <v>2025</v>
      </c>
      <c r="E68" s="68">
        <v>0</v>
      </c>
      <c r="F68" s="10">
        <v>7</v>
      </c>
      <c r="G68" s="11"/>
    </row>
    <row r="69" spans="1:7" x14ac:dyDescent="0.35">
      <c r="A69" s="69"/>
      <c r="B69" s="67">
        <v>16</v>
      </c>
      <c r="C69" s="67">
        <v>2</v>
      </c>
      <c r="D69" s="67">
        <v>2025</v>
      </c>
      <c r="E69" s="68">
        <v>0</v>
      </c>
      <c r="F69" s="10">
        <v>7</v>
      </c>
      <c r="G69" s="11"/>
    </row>
    <row r="70" spans="1:7" x14ac:dyDescent="0.35">
      <c r="A70" s="69"/>
      <c r="B70" s="67">
        <v>16</v>
      </c>
      <c r="C70" s="67">
        <v>2</v>
      </c>
      <c r="D70" s="67">
        <v>2025</v>
      </c>
      <c r="E70" s="68">
        <v>0</v>
      </c>
      <c r="F70" s="10">
        <v>7</v>
      </c>
      <c r="G70" s="11"/>
    </row>
    <row r="71" spans="1:7" x14ac:dyDescent="0.35">
      <c r="A71" s="70"/>
      <c r="B71" s="71">
        <v>17</v>
      </c>
      <c r="C71" s="71">
        <v>2</v>
      </c>
      <c r="D71" s="67">
        <v>2025</v>
      </c>
      <c r="E71" s="72">
        <v>0</v>
      </c>
      <c r="F71" s="10">
        <v>8</v>
      </c>
      <c r="G71" s="11"/>
    </row>
    <row r="72" spans="1:7" x14ac:dyDescent="0.35">
      <c r="A72" s="70"/>
      <c r="B72" s="71">
        <v>17</v>
      </c>
      <c r="C72" s="71">
        <v>2</v>
      </c>
      <c r="D72" s="67">
        <v>2025</v>
      </c>
      <c r="E72" s="72">
        <v>0</v>
      </c>
      <c r="F72" s="10">
        <v>8</v>
      </c>
      <c r="G72" s="11"/>
    </row>
    <row r="73" spans="1:7" x14ac:dyDescent="0.35">
      <c r="A73" s="70"/>
      <c r="B73" s="71">
        <v>17</v>
      </c>
      <c r="C73" s="71">
        <v>2</v>
      </c>
      <c r="D73" s="67">
        <v>2025</v>
      </c>
      <c r="E73" s="72">
        <v>0</v>
      </c>
      <c r="F73" s="10">
        <v>8</v>
      </c>
      <c r="G73" s="11"/>
    </row>
    <row r="74" spans="1:7" x14ac:dyDescent="0.35">
      <c r="A74" s="70"/>
      <c r="B74" s="71">
        <v>17</v>
      </c>
      <c r="C74" s="71">
        <v>2</v>
      </c>
      <c r="D74" s="67">
        <v>2025</v>
      </c>
      <c r="E74" s="72">
        <v>0</v>
      </c>
      <c r="F74" s="10">
        <v>8</v>
      </c>
      <c r="G74" s="11"/>
    </row>
    <row r="75" spans="1:7" x14ac:dyDescent="0.35">
      <c r="A75" s="70"/>
      <c r="B75" s="71">
        <v>18</v>
      </c>
      <c r="C75" s="71">
        <v>2</v>
      </c>
      <c r="D75" s="67">
        <v>2025</v>
      </c>
      <c r="E75" s="72">
        <v>0</v>
      </c>
      <c r="F75" s="10">
        <v>8</v>
      </c>
      <c r="G75" s="11"/>
    </row>
    <row r="76" spans="1:7" x14ac:dyDescent="0.35">
      <c r="A76" s="70"/>
      <c r="B76" s="71">
        <v>18</v>
      </c>
      <c r="C76" s="71">
        <v>2</v>
      </c>
      <c r="D76" s="67">
        <v>2025</v>
      </c>
      <c r="E76" s="72">
        <v>0</v>
      </c>
      <c r="F76" s="10">
        <v>8</v>
      </c>
      <c r="G76" s="11"/>
    </row>
    <row r="77" spans="1:7" x14ac:dyDescent="0.35">
      <c r="A77" s="70"/>
      <c r="B77" s="71">
        <v>18</v>
      </c>
      <c r="C77" s="71">
        <v>2</v>
      </c>
      <c r="D77" s="67">
        <v>2025</v>
      </c>
      <c r="E77" s="72">
        <v>0</v>
      </c>
      <c r="F77" s="10">
        <v>8</v>
      </c>
      <c r="G77" s="11"/>
    </row>
    <row r="78" spans="1:7" x14ac:dyDescent="0.35">
      <c r="A78" s="70"/>
      <c r="B78" s="71">
        <v>18</v>
      </c>
      <c r="C78" s="71">
        <v>2</v>
      </c>
      <c r="D78" s="67">
        <v>2025</v>
      </c>
      <c r="E78" s="72">
        <v>0</v>
      </c>
      <c r="F78" s="10">
        <v>8</v>
      </c>
      <c r="G78" s="11"/>
    </row>
    <row r="79" spans="1:7" x14ac:dyDescent="0.35">
      <c r="A79" s="16"/>
      <c r="B79" s="17">
        <v>19</v>
      </c>
      <c r="C79" s="17">
        <v>2</v>
      </c>
      <c r="D79" s="67">
        <v>2025</v>
      </c>
      <c r="E79" s="18">
        <v>0</v>
      </c>
      <c r="F79" s="10">
        <v>8</v>
      </c>
      <c r="G79" s="11"/>
    </row>
    <row r="80" spans="1:7" x14ac:dyDescent="0.35">
      <c r="A80" s="16"/>
      <c r="B80" s="17">
        <v>19</v>
      </c>
      <c r="C80" s="17">
        <v>2</v>
      </c>
      <c r="D80" s="67">
        <v>2025</v>
      </c>
      <c r="E80" s="18">
        <v>0</v>
      </c>
      <c r="F80" s="10">
        <v>8</v>
      </c>
      <c r="G80" s="11"/>
    </row>
    <row r="81" spans="1:7" x14ac:dyDescent="0.35">
      <c r="A81" s="16"/>
      <c r="B81" s="17">
        <v>19</v>
      </c>
      <c r="C81" s="17">
        <v>2</v>
      </c>
      <c r="D81" s="67">
        <v>2025</v>
      </c>
      <c r="E81" s="18">
        <v>0</v>
      </c>
      <c r="F81" s="10">
        <v>8</v>
      </c>
      <c r="G81" s="11"/>
    </row>
    <row r="82" spans="1:7" x14ac:dyDescent="0.35">
      <c r="A82" s="16"/>
      <c r="B82" s="17">
        <v>19</v>
      </c>
      <c r="C82" s="17">
        <v>2</v>
      </c>
      <c r="D82" s="67">
        <v>2025</v>
      </c>
      <c r="E82" s="18">
        <v>0</v>
      </c>
      <c r="F82" s="10">
        <v>8</v>
      </c>
      <c r="G82" s="11"/>
    </row>
    <row r="83" spans="1:7" x14ac:dyDescent="0.35">
      <c r="A83" s="28"/>
      <c r="B83" s="17">
        <v>20</v>
      </c>
      <c r="C83" s="17">
        <v>2</v>
      </c>
      <c r="D83" s="67">
        <v>2025</v>
      </c>
      <c r="E83" s="18">
        <v>0</v>
      </c>
      <c r="F83" s="10">
        <v>8</v>
      </c>
      <c r="G83" s="11"/>
    </row>
    <row r="84" spans="1:7" x14ac:dyDescent="0.35">
      <c r="A84" s="28"/>
      <c r="B84" s="17">
        <v>20</v>
      </c>
      <c r="C84" s="17">
        <v>2</v>
      </c>
      <c r="D84" s="67">
        <v>2025</v>
      </c>
      <c r="E84" s="18">
        <v>0</v>
      </c>
      <c r="F84" s="10">
        <v>8</v>
      </c>
      <c r="G84" s="11"/>
    </row>
    <row r="85" spans="1:7" x14ac:dyDescent="0.35">
      <c r="A85" s="28"/>
      <c r="B85" s="17">
        <v>20</v>
      </c>
      <c r="C85" s="17">
        <v>2</v>
      </c>
      <c r="D85" s="67">
        <v>2025</v>
      </c>
      <c r="E85" s="18">
        <v>0</v>
      </c>
      <c r="F85" s="10">
        <v>8</v>
      </c>
      <c r="G85" s="11"/>
    </row>
    <row r="86" spans="1:7" x14ac:dyDescent="0.35">
      <c r="A86" s="28"/>
      <c r="B86" s="17">
        <v>20</v>
      </c>
      <c r="C86" s="17">
        <v>2</v>
      </c>
      <c r="D86" s="67">
        <v>2025</v>
      </c>
      <c r="E86" s="18">
        <v>0</v>
      </c>
      <c r="F86" s="10">
        <v>8</v>
      </c>
      <c r="G86" s="11"/>
    </row>
    <row r="87" spans="1:7" x14ac:dyDescent="0.35">
      <c r="A87" s="28"/>
      <c r="B87" s="17">
        <v>21</v>
      </c>
      <c r="C87" s="17">
        <v>2</v>
      </c>
      <c r="D87" s="67">
        <v>2025</v>
      </c>
      <c r="E87" s="18">
        <v>0</v>
      </c>
      <c r="F87" s="10">
        <v>8</v>
      </c>
      <c r="G87" s="11"/>
    </row>
    <row r="88" spans="1:7" x14ac:dyDescent="0.35">
      <c r="A88" s="28"/>
      <c r="B88" s="17">
        <v>21</v>
      </c>
      <c r="C88" s="17">
        <v>2</v>
      </c>
      <c r="D88" s="67">
        <v>2025</v>
      </c>
      <c r="E88" s="18">
        <v>0</v>
      </c>
      <c r="F88" s="10">
        <v>8</v>
      </c>
      <c r="G88" s="11"/>
    </row>
    <row r="89" spans="1:7" x14ac:dyDescent="0.35">
      <c r="A89" s="28"/>
      <c r="B89" s="17">
        <v>21</v>
      </c>
      <c r="C89" s="17">
        <v>2</v>
      </c>
      <c r="D89" s="67">
        <v>2025</v>
      </c>
      <c r="E89" s="18">
        <v>0</v>
      </c>
      <c r="F89" s="10">
        <v>8</v>
      </c>
      <c r="G89" s="11"/>
    </row>
    <row r="90" spans="1:7" x14ac:dyDescent="0.35">
      <c r="A90" s="28"/>
      <c r="B90" s="17">
        <v>21</v>
      </c>
      <c r="C90" s="17">
        <v>2</v>
      </c>
      <c r="D90" s="67">
        <v>2025</v>
      </c>
      <c r="E90" s="18">
        <v>0</v>
      </c>
      <c r="F90" s="10">
        <v>8</v>
      </c>
      <c r="G90" s="11"/>
    </row>
    <row r="91" spans="1:7" x14ac:dyDescent="0.35">
      <c r="A91" s="69"/>
      <c r="B91" s="67">
        <v>22</v>
      </c>
      <c r="C91" s="67">
        <v>2</v>
      </c>
      <c r="D91" s="67">
        <v>2025</v>
      </c>
      <c r="E91" s="68">
        <v>0</v>
      </c>
      <c r="F91" s="10">
        <v>8</v>
      </c>
      <c r="G91" s="11"/>
    </row>
    <row r="92" spans="1:7" x14ac:dyDescent="0.35">
      <c r="A92" s="69"/>
      <c r="B92" s="67">
        <v>22</v>
      </c>
      <c r="C92" s="67">
        <v>2</v>
      </c>
      <c r="D92" s="67">
        <v>2025</v>
      </c>
      <c r="E92" s="68">
        <v>0</v>
      </c>
      <c r="F92" s="10">
        <v>8</v>
      </c>
      <c r="G92" s="11"/>
    </row>
    <row r="93" spans="1:7" x14ac:dyDescent="0.35">
      <c r="A93" s="69"/>
      <c r="B93" s="67">
        <v>22</v>
      </c>
      <c r="C93" s="67">
        <v>2</v>
      </c>
      <c r="D93" s="67">
        <v>2025</v>
      </c>
      <c r="E93" s="68">
        <v>0</v>
      </c>
      <c r="F93" s="10">
        <v>8</v>
      </c>
      <c r="G93" s="11"/>
    </row>
    <row r="94" spans="1:7" x14ac:dyDescent="0.35">
      <c r="A94" s="69"/>
      <c r="B94" s="67">
        <v>22</v>
      </c>
      <c r="C94" s="67">
        <v>2</v>
      </c>
      <c r="D94" s="67">
        <v>2025</v>
      </c>
      <c r="E94" s="68">
        <v>0</v>
      </c>
      <c r="F94" s="10">
        <v>8</v>
      </c>
      <c r="G94" s="11"/>
    </row>
    <row r="95" spans="1:7" x14ac:dyDescent="0.35">
      <c r="A95" s="69"/>
      <c r="B95" s="67">
        <v>23</v>
      </c>
      <c r="C95" s="67">
        <v>2</v>
      </c>
      <c r="D95" s="67">
        <v>2025</v>
      </c>
      <c r="E95" s="68">
        <v>0</v>
      </c>
      <c r="F95" s="10">
        <v>8</v>
      </c>
      <c r="G95" s="11"/>
    </row>
    <row r="96" spans="1:7" x14ac:dyDescent="0.35">
      <c r="A96" s="69"/>
      <c r="B96" s="67">
        <v>23</v>
      </c>
      <c r="C96" s="67">
        <v>2</v>
      </c>
      <c r="D96" s="67">
        <v>2025</v>
      </c>
      <c r="E96" s="68">
        <v>0</v>
      </c>
      <c r="F96" s="10">
        <v>8</v>
      </c>
      <c r="G96" s="11"/>
    </row>
    <row r="97" spans="1:7" x14ac:dyDescent="0.35">
      <c r="A97" s="69"/>
      <c r="B97" s="67">
        <v>23</v>
      </c>
      <c r="C97" s="67">
        <v>2</v>
      </c>
      <c r="D97" s="67">
        <v>2025</v>
      </c>
      <c r="E97" s="68">
        <v>0</v>
      </c>
      <c r="F97" s="10">
        <v>8</v>
      </c>
      <c r="G97" s="11"/>
    </row>
    <row r="98" spans="1:7" x14ac:dyDescent="0.35">
      <c r="A98" s="69"/>
      <c r="B98" s="67">
        <v>23</v>
      </c>
      <c r="C98" s="67">
        <v>2</v>
      </c>
      <c r="D98" s="67">
        <v>2025</v>
      </c>
      <c r="E98" s="68">
        <v>0</v>
      </c>
      <c r="F98" s="10">
        <v>8</v>
      </c>
      <c r="G98" s="11"/>
    </row>
    <row r="99" spans="1:7" x14ac:dyDescent="0.35">
      <c r="A99" s="70"/>
      <c r="B99" s="71">
        <v>24</v>
      </c>
      <c r="C99" s="71">
        <v>2</v>
      </c>
      <c r="D99" s="67">
        <v>2025</v>
      </c>
      <c r="E99" s="72">
        <v>0</v>
      </c>
      <c r="F99" s="10">
        <v>9</v>
      </c>
      <c r="G99" s="11"/>
    </row>
    <row r="100" spans="1:7" x14ac:dyDescent="0.35">
      <c r="A100" s="70"/>
      <c r="B100" s="71">
        <v>24</v>
      </c>
      <c r="C100" s="71">
        <v>2</v>
      </c>
      <c r="D100" s="67">
        <v>2025</v>
      </c>
      <c r="E100" s="72">
        <v>0</v>
      </c>
      <c r="F100" s="10">
        <v>9</v>
      </c>
      <c r="G100" s="11"/>
    </row>
    <row r="101" spans="1:7" x14ac:dyDescent="0.35">
      <c r="A101" s="70"/>
      <c r="B101" s="71">
        <v>24</v>
      </c>
      <c r="C101" s="71">
        <v>2</v>
      </c>
      <c r="D101" s="67">
        <v>2025</v>
      </c>
      <c r="E101" s="72">
        <v>0</v>
      </c>
      <c r="F101" s="10">
        <v>9</v>
      </c>
      <c r="G101" s="11"/>
    </row>
    <row r="102" spans="1:7" x14ac:dyDescent="0.35">
      <c r="A102" s="70"/>
      <c r="B102" s="71">
        <v>24</v>
      </c>
      <c r="C102" s="71">
        <v>2</v>
      </c>
      <c r="D102" s="67">
        <v>2025</v>
      </c>
      <c r="E102" s="72">
        <v>0</v>
      </c>
      <c r="F102" s="10">
        <v>9</v>
      </c>
      <c r="G102" s="11"/>
    </row>
    <row r="103" spans="1:7" x14ac:dyDescent="0.35">
      <c r="A103" s="70"/>
      <c r="B103" s="71">
        <v>25</v>
      </c>
      <c r="C103" s="71">
        <v>2</v>
      </c>
      <c r="D103" s="67">
        <v>2025</v>
      </c>
      <c r="E103" s="72">
        <v>0</v>
      </c>
      <c r="F103" s="10">
        <v>9</v>
      </c>
      <c r="G103" s="11"/>
    </row>
    <row r="104" spans="1:7" x14ac:dyDescent="0.35">
      <c r="A104" s="70"/>
      <c r="B104" s="71">
        <v>25</v>
      </c>
      <c r="C104" s="71">
        <v>2</v>
      </c>
      <c r="D104" s="67">
        <v>2025</v>
      </c>
      <c r="E104" s="72">
        <v>0</v>
      </c>
      <c r="F104" s="10">
        <v>9</v>
      </c>
      <c r="G104" s="11"/>
    </row>
    <row r="105" spans="1:7" x14ac:dyDescent="0.35">
      <c r="A105" s="70"/>
      <c r="B105" s="71">
        <v>25</v>
      </c>
      <c r="C105" s="71">
        <v>2</v>
      </c>
      <c r="D105" s="67">
        <v>2025</v>
      </c>
      <c r="E105" s="72">
        <v>0</v>
      </c>
      <c r="F105" s="10">
        <v>9</v>
      </c>
      <c r="G105" s="11"/>
    </row>
    <row r="106" spans="1:7" x14ac:dyDescent="0.35">
      <c r="A106" s="70"/>
      <c r="B106" s="71">
        <v>25</v>
      </c>
      <c r="C106" s="71">
        <v>2</v>
      </c>
      <c r="D106" s="67">
        <v>2025</v>
      </c>
      <c r="E106" s="72">
        <v>0</v>
      </c>
      <c r="F106" s="10">
        <v>9</v>
      </c>
      <c r="G106" s="11"/>
    </row>
    <row r="107" spans="1:7" x14ac:dyDescent="0.35">
      <c r="A107" s="16"/>
      <c r="B107" s="17">
        <v>26</v>
      </c>
      <c r="C107" s="17">
        <v>2</v>
      </c>
      <c r="D107" s="67">
        <v>2025</v>
      </c>
      <c r="E107" s="18">
        <v>0</v>
      </c>
      <c r="F107" s="10">
        <v>9</v>
      </c>
      <c r="G107" s="11"/>
    </row>
    <row r="108" spans="1:7" x14ac:dyDescent="0.35">
      <c r="A108" s="16"/>
      <c r="B108" s="17">
        <v>26</v>
      </c>
      <c r="C108" s="17">
        <v>2</v>
      </c>
      <c r="D108" s="67">
        <v>2025</v>
      </c>
      <c r="E108" s="18">
        <v>0</v>
      </c>
      <c r="F108" s="10">
        <v>9</v>
      </c>
      <c r="G108" s="11"/>
    </row>
    <row r="109" spans="1:7" x14ac:dyDescent="0.35">
      <c r="A109" s="16"/>
      <c r="B109" s="17">
        <v>26</v>
      </c>
      <c r="C109" s="17">
        <v>2</v>
      </c>
      <c r="D109" s="67">
        <v>2025</v>
      </c>
      <c r="E109" s="18">
        <v>0</v>
      </c>
      <c r="F109" s="10">
        <v>9</v>
      </c>
      <c r="G109" s="11"/>
    </row>
    <row r="110" spans="1:7" x14ac:dyDescent="0.35">
      <c r="A110" s="16"/>
      <c r="B110" s="17">
        <v>26</v>
      </c>
      <c r="C110" s="17">
        <v>2</v>
      </c>
      <c r="D110" s="67">
        <v>2025</v>
      </c>
      <c r="E110" s="18">
        <v>0</v>
      </c>
      <c r="F110" s="10">
        <v>9</v>
      </c>
      <c r="G110" s="11"/>
    </row>
    <row r="111" spans="1:7" x14ac:dyDescent="0.35">
      <c r="A111" s="28"/>
      <c r="B111" s="17">
        <v>27</v>
      </c>
      <c r="C111" s="17">
        <v>2</v>
      </c>
      <c r="D111" s="67">
        <v>2025</v>
      </c>
      <c r="E111" s="18">
        <v>0</v>
      </c>
      <c r="F111" s="10">
        <v>9</v>
      </c>
      <c r="G111" s="11"/>
    </row>
    <row r="112" spans="1:7" x14ac:dyDescent="0.35">
      <c r="A112" s="28"/>
      <c r="B112" s="17">
        <v>27</v>
      </c>
      <c r="C112" s="17">
        <v>2</v>
      </c>
      <c r="D112" s="67">
        <v>2025</v>
      </c>
      <c r="E112" s="18">
        <v>0</v>
      </c>
      <c r="F112" s="10">
        <v>9</v>
      </c>
      <c r="G112" s="11"/>
    </row>
    <row r="113" spans="1:7" x14ac:dyDescent="0.35">
      <c r="A113" s="28"/>
      <c r="B113" s="17">
        <v>27</v>
      </c>
      <c r="C113" s="17">
        <v>2</v>
      </c>
      <c r="D113" s="67">
        <v>2025</v>
      </c>
      <c r="E113" s="18">
        <v>0</v>
      </c>
      <c r="F113" s="10">
        <v>9</v>
      </c>
      <c r="G113" s="11"/>
    </row>
    <row r="114" spans="1:7" x14ac:dyDescent="0.35">
      <c r="A114" s="28"/>
      <c r="B114" s="17">
        <v>27</v>
      </c>
      <c r="C114" s="17">
        <v>2</v>
      </c>
      <c r="D114" s="67">
        <v>2025</v>
      </c>
      <c r="E114" s="18">
        <v>0</v>
      </c>
      <c r="F114" s="10">
        <v>9</v>
      </c>
      <c r="G114" s="11"/>
    </row>
    <row r="115" spans="1:7" x14ac:dyDescent="0.35">
      <c r="A115" s="28"/>
      <c r="B115" s="17">
        <v>28</v>
      </c>
      <c r="C115" s="17">
        <v>2</v>
      </c>
      <c r="D115" s="67">
        <v>2025</v>
      </c>
      <c r="E115" s="18">
        <v>0</v>
      </c>
      <c r="F115" s="10">
        <v>9</v>
      </c>
      <c r="G115" s="11"/>
    </row>
    <row r="116" spans="1:7" x14ac:dyDescent="0.35">
      <c r="A116" s="28"/>
      <c r="B116" s="17">
        <v>28</v>
      </c>
      <c r="C116" s="17">
        <v>2</v>
      </c>
      <c r="D116" s="67">
        <v>2025</v>
      </c>
      <c r="E116" s="18">
        <v>0</v>
      </c>
      <c r="F116" s="10">
        <v>9</v>
      </c>
      <c r="G116" s="11"/>
    </row>
    <row r="117" spans="1:7" x14ac:dyDescent="0.35">
      <c r="A117" s="28"/>
      <c r="B117" s="17">
        <v>28</v>
      </c>
      <c r="C117" s="17">
        <v>2</v>
      </c>
      <c r="D117" s="67">
        <v>2025</v>
      </c>
      <c r="E117" s="18">
        <v>0</v>
      </c>
      <c r="F117" s="10">
        <v>9</v>
      </c>
      <c r="G117" s="11"/>
    </row>
    <row r="118" spans="1:7" x14ac:dyDescent="0.35">
      <c r="A118" s="28"/>
      <c r="B118" s="17">
        <v>28</v>
      </c>
      <c r="C118" s="17">
        <v>2</v>
      </c>
      <c r="D118" s="67">
        <v>2025</v>
      </c>
      <c r="E118" s="18">
        <v>0</v>
      </c>
      <c r="F118" s="10">
        <v>9</v>
      </c>
      <c r="G118" s="11"/>
    </row>
    <row r="119" spans="1:7" x14ac:dyDescent="0.35">
      <c r="A119" s="16"/>
      <c r="B119" s="17">
        <v>28</v>
      </c>
      <c r="C119" s="17">
        <v>2</v>
      </c>
      <c r="D119" s="67">
        <v>2025</v>
      </c>
      <c r="E119" s="18">
        <v>0</v>
      </c>
      <c r="F119" s="10">
        <v>9</v>
      </c>
      <c r="G119" s="11"/>
    </row>
    <row r="120" spans="1:7" x14ac:dyDescent="0.35">
      <c r="A120" s="25" t="s">
        <v>29</v>
      </c>
      <c r="B120" s="13"/>
      <c r="C120" s="13"/>
      <c r="D120" s="13"/>
      <c r="E120" s="26">
        <f>SUM(E7:E119)</f>
        <v>0</v>
      </c>
      <c r="F120" s="11"/>
      <c r="G120" s="11"/>
    </row>
    <row r="121" spans="1:7" x14ac:dyDescent="0.35">
      <c r="A121" s="11"/>
      <c r="B121" s="13"/>
      <c r="C121" s="13"/>
      <c r="D121" s="13"/>
      <c r="E121" s="27"/>
      <c r="F121" s="11"/>
      <c r="G121" s="11"/>
    </row>
    <row r="122" spans="1:7" x14ac:dyDescent="0.35">
      <c r="A122" s="11"/>
      <c r="B122" s="13"/>
      <c r="C122" s="13"/>
      <c r="D122" s="13"/>
      <c r="E122" s="13"/>
      <c r="F122" s="11"/>
      <c r="G122" s="11"/>
    </row>
    <row r="124" spans="1:7" ht="29.4" customHeight="1" x14ac:dyDescent="0.35">
      <c r="A124" s="128" t="s">
        <v>30</v>
      </c>
      <c r="B124" s="128"/>
      <c r="C124" s="127" t="s">
        <v>31</v>
      </c>
      <c r="D124" s="127"/>
    </row>
    <row r="125" spans="1:7" x14ac:dyDescent="0.35">
      <c r="A125">
        <v>5</v>
      </c>
      <c r="B125" s="6">
        <f>SUMIF(F7:F119,A125,E7:E119)+SUMIF('tijdsregist 01 2025'!F7:F130,'tijdsregist 01 2025'!A140,'tijdsregist 01 2025'!E7:E130)</f>
        <v>0</v>
      </c>
      <c r="C125" s="1">
        <v>1</v>
      </c>
      <c r="D125" s="6">
        <f t="shared" ref="D125:D155" si="0">SUMIF($B$7:$B$119,C125,$E$7:$E$119)</f>
        <v>0</v>
      </c>
    </row>
    <row r="126" spans="1:7" x14ac:dyDescent="0.35">
      <c r="A126">
        <v>6</v>
      </c>
      <c r="B126" s="6">
        <f>SUMIF(F7:F119,A126,E7:E119)</f>
        <v>0</v>
      </c>
      <c r="C126" s="1">
        <v>2</v>
      </c>
      <c r="D126" s="6">
        <f t="shared" si="0"/>
        <v>0</v>
      </c>
    </row>
    <row r="127" spans="1:7" x14ac:dyDescent="0.35">
      <c r="A127">
        <v>7</v>
      </c>
      <c r="B127" s="6">
        <f>SUMIF(F7:F119,A127,E7:E119)</f>
        <v>0</v>
      </c>
      <c r="C127" s="1">
        <v>3</v>
      </c>
      <c r="D127" s="6">
        <f t="shared" si="0"/>
        <v>0</v>
      </c>
    </row>
    <row r="128" spans="1:7" x14ac:dyDescent="0.35">
      <c r="A128">
        <v>8</v>
      </c>
      <c r="B128" s="6">
        <f>SUMIF(F7:F119,A128,E7:E119)</f>
        <v>0</v>
      </c>
      <c r="C128" s="1">
        <v>4</v>
      </c>
      <c r="D128" s="6">
        <f t="shared" si="0"/>
        <v>0</v>
      </c>
    </row>
    <row r="129" spans="1:4" x14ac:dyDescent="0.35">
      <c r="A129">
        <v>9</v>
      </c>
      <c r="B129" s="6">
        <f>SUMIF(F7:F119,A129,E7:E119)+SUMIF('tijdsregist 03 2025'!F7:F130,'tijdsregist 03 2025'!A136,'tijdsregist 03 2025'!E7:E130)</f>
        <v>0</v>
      </c>
      <c r="C129" s="1">
        <v>5</v>
      </c>
      <c r="D129" s="6">
        <f t="shared" si="0"/>
        <v>0</v>
      </c>
    </row>
    <row r="130" spans="1:4" x14ac:dyDescent="0.35">
      <c r="C130" s="1">
        <v>6</v>
      </c>
      <c r="D130" s="6">
        <f t="shared" si="0"/>
        <v>0</v>
      </c>
    </row>
    <row r="131" spans="1:4" x14ac:dyDescent="0.35">
      <c r="C131" s="1">
        <v>7</v>
      </c>
      <c r="D131" s="6">
        <f t="shared" si="0"/>
        <v>0</v>
      </c>
    </row>
    <row r="132" spans="1:4" x14ac:dyDescent="0.35">
      <c r="C132" s="1">
        <v>8</v>
      </c>
      <c r="D132" s="6">
        <f t="shared" si="0"/>
        <v>0</v>
      </c>
    </row>
    <row r="133" spans="1:4" x14ac:dyDescent="0.35">
      <c r="C133" s="1">
        <v>9</v>
      </c>
      <c r="D133" s="6">
        <f t="shared" si="0"/>
        <v>0</v>
      </c>
    </row>
    <row r="134" spans="1:4" x14ac:dyDescent="0.35">
      <c r="C134" s="1">
        <v>10</v>
      </c>
      <c r="D134" s="6">
        <f t="shared" si="0"/>
        <v>0</v>
      </c>
    </row>
    <row r="135" spans="1:4" x14ac:dyDescent="0.35">
      <c r="C135" s="1">
        <v>11</v>
      </c>
      <c r="D135" s="6">
        <f t="shared" si="0"/>
        <v>0</v>
      </c>
    </row>
    <row r="136" spans="1:4" x14ac:dyDescent="0.35">
      <c r="C136" s="1">
        <v>12</v>
      </c>
      <c r="D136" s="6">
        <f t="shared" si="0"/>
        <v>0</v>
      </c>
    </row>
    <row r="137" spans="1:4" x14ac:dyDescent="0.35">
      <c r="C137" s="1">
        <v>13</v>
      </c>
      <c r="D137" s="6">
        <f t="shared" si="0"/>
        <v>0</v>
      </c>
    </row>
    <row r="138" spans="1:4" x14ac:dyDescent="0.35">
      <c r="C138" s="1">
        <v>14</v>
      </c>
      <c r="D138" s="6">
        <f t="shared" si="0"/>
        <v>0</v>
      </c>
    </row>
    <row r="139" spans="1:4" x14ac:dyDescent="0.35">
      <c r="C139" s="1">
        <v>15</v>
      </c>
      <c r="D139" s="6">
        <f t="shared" si="0"/>
        <v>0</v>
      </c>
    </row>
    <row r="140" spans="1:4" x14ac:dyDescent="0.35">
      <c r="C140" s="1">
        <v>16</v>
      </c>
      <c r="D140" s="6">
        <f t="shared" si="0"/>
        <v>0</v>
      </c>
    </row>
    <row r="141" spans="1:4" x14ac:dyDescent="0.35">
      <c r="C141" s="1">
        <v>17</v>
      </c>
      <c r="D141" s="6">
        <f t="shared" si="0"/>
        <v>0</v>
      </c>
    </row>
    <row r="142" spans="1:4" x14ac:dyDescent="0.35">
      <c r="C142" s="1">
        <v>18</v>
      </c>
      <c r="D142" s="6">
        <f t="shared" si="0"/>
        <v>0</v>
      </c>
    </row>
    <row r="143" spans="1:4" x14ac:dyDescent="0.35">
      <c r="C143" s="1">
        <v>19</v>
      </c>
      <c r="D143" s="6">
        <f t="shared" si="0"/>
        <v>0</v>
      </c>
    </row>
    <row r="144" spans="1:4" x14ac:dyDescent="0.35">
      <c r="C144" s="1">
        <v>20</v>
      </c>
      <c r="D144" s="6">
        <f t="shared" si="0"/>
        <v>0</v>
      </c>
    </row>
    <row r="145" spans="3:4" x14ac:dyDescent="0.35">
      <c r="C145" s="1">
        <v>21</v>
      </c>
      <c r="D145" s="6">
        <f t="shared" si="0"/>
        <v>0</v>
      </c>
    </row>
    <row r="146" spans="3:4" x14ac:dyDescent="0.35">
      <c r="C146" s="1">
        <v>22</v>
      </c>
      <c r="D146" s="6">
        <f t="shared" si="0"/>
        <v>0</v>
      </c>
    </row>
    <row r="147" spans="3:4" x14ac:dyDescent="0.35">
      <c r="C147" s="1">
        <v>23</v>
      </c>
      <c r="D147" s="6">
        <f t="shared" si="0"/>
        <v>0</v>
      </c>
    </row>
    <row r="148" spans="3:4" x14ac:dyDescent="0.35">
      <c r="C148" s="1">
        <v>24</v>
      </c>
      <c r="D148" s="6">
        <f t="shared" si="0"/>
        <v>0</v>
      </c>
    </row>
    <row r="149" spans="3:4" x14ac:dyDescent="0.35">
      <c r="C149" s="1">
        <v>25</v>
      </c>
      <c r="D149" s="6">
        <f t="shared" si="0"/>
        <v>0</v>
      </c>
    </row>
    <row r="150" spans="3:4" x14ac:dyDescent="0.35">
      <c r="C150" s="1">
        <v>26</v>
      </c>
      <c r="D150" s="6">
        <f t="shared" si="0"/>
        <v>0</v>
      </c>
    </row>
    <row r="151" spans="3:4" x14ac:dyDescent="0.35">
      <c r="C151" s="1">
        <v>27</v>
      </c>
      <c r="D151" s="6">
        <f t="shared" si="0"/>
        <v>0</v>
      </c>
    </row>
    <row r="152" spans="3:4" x14ac:dyDescent="0.35">
      <c r="C152" s="1">
        <v>28</v>
      </c>
      <c r="D152" s="6">
        <f t="shared" si="0"/>
        <v>0</v>
      </c>
    </row>
    <row r="153" spans="3:4" x14ac:dyDescent="0.35">
      <c r="C153" s="1">
        <v>29</v>
      </c>
      <c r="D153" s="6">
        <f t="shared" si="0"/>
        <v>0</v>
      </c>
    </row>
    <row r="154" spans="3:4" x14ac:dyDescent="0.35">
      <c r="C154" s="1">
        <v>30</v>
      </c>
      <c r="D154" s="6">
        <f t="shared" si="0"/>
        <v>0</v>
      </c>
    </row>
    <row r="155" spans="3:4" x14ac:dyDescent="0.35">
      <c r="C155" s="1">
        <v>31</v>
      </c>
      <c r="D155" s="6">
        <f t="shared" si="0"/>
        <v>0</v>
      </c>
    </row>
  </sheetData>
  <sheetProtection algorithmName="SHA-512" hashValue="O0Kac05W5rO984YyDyCz5sagaklyzSah0Qwku4xuGosTL1vHUULalqz45DylJAvq8kPqif3J4de1KBM5WWuuAA==" saltValue="iBY2nx3J7f3IinZGvu9y+w==" spinCount="100000" sheet="1" objects="1" scenarios="1"/>
  <mergeCells count="3">
    <mergeCell ref="A3:E3"/>
    <mergeCell ref="A124:B124"/>
    <mergeCell ref="C124:D124"/>
  </mergeCells>
  <phoneticPr fontId="8" type="noConversion"/>
  <conditionalFormatting sqref="B125:B129">
    <cfRule type="cellIs" dxfId="47" priority="2" operator="greaterThan">
      <formula>2.08333333333333</formula>
    </cfRule>
    <cfRule type="cellIs" dxfId="46" priority="4" operator="greaterThan">
      <formula>50</formula>
    </cfRule>
  </conditionalFormatting>
  <conditionalFormatting sqref="E7:E119">
    <cfRule type="cellIs" dxfId="45" priority="3" operator="greaterThan">
      <formula>0.458333333333333</formula>
    </cfRule>
  </conditionalFormatting>
  <conditionalFormatting sqref="D125:D155">
    <cfRule type="cellIs" dxfId="44"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04B1-334C-4F0F-AA99-4AB5AB0841E7}">
  <sheetPr codeName="Blad16">
    <pageSetUpPr fitToPage="1"/>
  </sheetPr>
  <dimension ref="A2:G166"/>
  <sheetViews>
    <sheetView topLeftCell="A113" zoomScale="90" zoomScaleNormal="90" workbookViewId="0">
      <selection activeCell="E8" sqref="E8"/>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73"/>
      <c r="B7" s="67">
        <v>1</v>
      </c>
      <c r="C7" s="67">
        <v>3</v>
      </c>
      <c r="D7" s="67">
        <v>2025</v>
      </c>
      <c r="E7" s="68">
        <v>0</v>
      </c>
      <c r="F7" s="10">
        <v>9</v>
      </c>
      <c r="G7" s="11"/>
    </row>
    <row r="8" spans="1:7" x14ac:dyDescent="0.35">
      <c r="A8" s="73"/>
      <c r="B8" s="67">
        <v>1</v>
      </c>
      <c r="C8" s="67">
        <v>3</v>
      </c>
      <c r="D8" s="67">
        <v>2025</v>
      </c>
      <c r="E8" s="68">
        <v>0</v>
      </c>
      <c r="F8" s="10">
        <v>9</v>
      </c>
      <c r="G8" s="11"/>
    </row>
    <row r="9" spans="1:7" x14ac:dyDescent="0.35">
      <c r="A9" s="73"/>
      <c r="B9" s="67">
        <v>1</v>
      </c>
      <c r="C9" s="67">
        <v>3</v>
      </c>
      <c r="D9" s="67">
        <v>2025</v>
      </c>
      <c r="E9" s="68">
        <v>0</v>
      </c>
      <c r="F9" s="10">
        <v>9</v>
      </c>
      <c r="G9" s="11"/>
    </row>
    <row r="10" spans="1:7" x14ac:dyDescent="0.35">
      <c r="A10" s="73"/>
      <c r="B10" s="67">
        <v>1</v>
      </c>
      <c r="C10" s="67">
        <v>3</v>
      </c>
      <c r="D10" s="67">
        <v>2025</v>
      </c>
      <c r="E10" s="75">
        <v>0</v>
      </c>
      <c r="F10" s="10">
        <v>9</v>
      </c>
      <c r="G10" s="11"/>
    </row>
    <row r="11" spans="1:7" x14ac:dyDescent="0.35">
      <c r="A11" s="35"/>
      <c r="B11" s="74">
        <v>2</v>
      </c>
      <c r="C11" s="67">
        <v>3</v>
      </c>
      <c r="D11" s="67">
        <v>2025</v>
      </c>
      <c r="E11" s="77">
        <v>0</v>
      </c>
      <c r="F11" s="10">
        <v>9</v>
      </c>
      <c r="G11" s="11"/>
    </row>
    <row r="12" spans="1:7" x14ac:dyDescent="0.35">
      <c r="A12" s="35"/>
      <c r="B12" s="67">
        <v>2</v>
      </c>
      <c r="C12" s="67">
        <v>3</v>
      </c>
      <c r="D12" s="67">
        <v>2025</v>
      </c>
      <c r="E12" s="68">
        <v>0</v>
      </c>
      <c r="F12" s="10">
        <v>9</v>
      </c>
      <c r="G12" s="11"/>
    </row>
    <row r="13" spans="1:7" x14ac:dyDescent="0.35">
      <c r="A13" s="35"/>
      <c r="B13" s="67">
        <v>2</v>
      </c>
      <c r="C13" s="67">
        <v>3</v>
      </c>
      <c r="D13" s="67">
        <v>2025</v>
      </c>
      <c r="E13" s="68">
        <v>0</v>
      </c>
      <c r="F13" s="10">
        <v>9</v>
      </c>
      <c r="G13" s="11"/>
    </row>
    <row r="14" spans="1:7" x14ac:dyDescent="0.35">
      <c r="A14" s="35"/>
      <c r="B14" s="67">
        <v>2</v>
      </c>
      <c r="C14" s="67">
        <v>3</v>
      </c>
      <c r="D14" s="67">
        <v>2025</v>
      </c>
      <c r="E14" s="68">
        <v>0</v>
      </c>
      <c r="F14" s="10">
        <v>9</v>
      </c>
      <c r="G14" s="11"/>
    </row>
    <row r="15" spans="1:7" x14ac:dyDescent="0.35">
      <c r="A15" s="76"/>
      <c r="B15" s="71">
        <v>3</v>
      </c>
      <c r="C15" s="71">
        <v>3</v>
      </c>
      <c r="D15" s="71">
        <v>2025</v>
      </c>
      <c r="E15" s="72">
        <v>0</v>
      </c>
      <c r="F15" s="10">
        <v>10</v>
      </c>
      <c r="G15" s="11"/>
    </row>
    <row r="16" spans="1:7" x14ac:dyDescent="0.35">
      <c r="A16" s="76"/>
      <c r="B16" s="71">
        <v>3</v>
      </c>
      <c r="C16" s="71">
        <v>3</v>
      </c>
      <c r="D16" s="71">
        <v>2025</v>
      </c>
      <c r="E16" s="72">
        <v>0</v>
      </c>
      <c r="F16" s="10">
        <v>10</v>
      </c>
      <c r="G16" s="11"/>
    </row>
    <row r="17" spans="1:7" x14ac:dyDescent="0.35">
      <c r="A17" s="76"/>
      <c r="B17" s="71">
        <v>3</v>
      </c>
      <c r="C17" s="71">
        <v>3</v>
      </c>
      <c r="D17" s="71">
        <v>2025</v>
      </c>
      <c r="E17" s="72">
        <v>0</v>
      </c>
      <c r="F17" s="10">
        <v>10</v>
      </c>
      <c r="G17" s="11"/>
    </row>
    <row r="18" spans="1:7" x14ac:dyDescent="0.35">
      <c r="A18" s="76"/>
      <c r="B18" s="71">
        <v>3</v>
      </c>
      <c r="C18" s="71">
        <v>3</v>
      </c>
      <c r="D18" s="71">
        <v>2025</v>
      </c>
      <c r="E18" s="72">
        <v>0</v>
      </c>
      <c r="F18" s="10">
        <v>10</v>
      </c>
      <c r="G18" s="11"/>
    </row>
    <row r="19" spans="1:7" x14ac:dyDescent="0.35">
      <c r="A19" s="34"/>
      <c r="B19" s="17">
        <v>4</v>
      </c>
      <c r="C19" s="17">
        <v>3</v>
      </c>
      <c r="D19" s="17">
        <v>2025</v>
      </c>
      <c r="E19" s="18">
        <v>0</v>
      </c>
      <c r="F19" s="10">
        <v>10</v>
      </c>
      <c r="G19" s="11"/>
    </row>
    <row r="20" spans="1:7" x14ac:dyDescent="0.35">
      <c r="A20" s="34"/>
      <c r="B20" s="17">
        <v>4</v>
      </c>
      <c r="C20" s="17">
        <v>3</v>
      </c>
      <c r="D20" s="17">
        <v>2025</v>
      </c>
      <c r="E20" s="18">
        <v>0</v>
      </c>
      <c r="F20" s="10">
        <v>10</v>
      </c>
      <c r="G20" s="11"/>
    </row>
    <row r="21" spans="1:7" x14ac:dyDescent="0.35">
      <c r="A21" s="34"/>
      <c r="B21" s="17">
        <v>4</v>
      </c>
      <c r="C21" s="17">
        <v>3</v>
      </c>
      <c r="D21" s="17">
        <v>2025</v>
      </c>
      <c r="E21" s="18">
        <v>0</v>
      </c>
      <c r="F21" s="10">
        <v>10</v>
      </c>
      <c r="G21" s="11"/>
    </row>
    <row r="22" spans="1:7" x14ac:dyDescent="0.35">
      <c r="A22" s="34"/>
      <c r="B22" s="17">
        <v>4</v>
      </c>
      <c r="C22" s="17">
        <v>3</v>
      </c>
      <c r="D22" s="17">
        <v>2025</v>
      </c>
      <c r="E22" s="18">
        <v>0</v>
      </c>
      <c r="F22" s="10">
        <v>10</v>
      </c>
      <c r="G22" s="11"/>
    </row>
    <row r="23" spans="1:7" x14ac:dyDescent="0.35">
      <c r="A23" s="34"/>
      <c r="B23" s="17">
        <v>5</v>
      </c>
      <c r="C23" s="17">
        <v>3</v>
      </c>
      <c r="D23" s="17">
        <v>2025</v>
      </c>
      <c r="E23" s="18">
        <v>0</v>
      </c>
      <c r="F23" s="10">
        <v>10</v>
      </c>
      <c r="G23" s="11"/>
    </row>
    <row r="24" spans="1:7" x14ac:dyDescent="0.35">
      <c r="A24" s="16"/>
      <c r="B24" s="17">
        <v>5</v>
      </c>
      <c r="C24" s="17">
        <v>3</v>
      </c>
      <c r="D24" s="17">
        <v>2025</v>
      </c>
      <c r="E24" s="18">
        <v>0</v>
      </c>
      <c r="F24" s="10">
        <v>10</v>
      </c>
      <c r="G24" s="11"/>
    </row>
    <row r="25" spans="1:7" x14ac:dyDescent="0.35">
      <c r="A25" s="16"/>
      <c r="B25" s="17">
        <v>5</v>
      </c>
      <c r="C25" s="17">
        <v>3</v>
      </c>
      <c r="D25" s="17">
        <v>2025</v>
      </c>
      <c r="E25" s="18">
        <v>0</v>
      </c>
      <c r="F25" s="10">
        <v>10</v>
      </c>
      <c r="G25" s="11"/>
    </row>
    <row r="26" spans="1:7" x14ac:dyDescent="0.35">
      <c r="A26" s="16"/>
      <c r="B26" s="17">
        <v>5</v>
      </c>
      <c r="C26" s="17">
        <v>3</v>
      </c>
      <c r="D26" s="17">
        <v>2025</v>
      </c>
      <c r="E26" s="18">
        <v>0</v>
      </c>
      <c r="F26" s="10">
        <v>10</v>
      </c>
      <c r="G26" s="11"/>
    </row>
    <row r="27" spans="1:7" x14ac:dyDescent="0.35">
      <c r="A27" s="28"/>
      <c r="B27" s="17">
        <v>6</v>
      </c>
      <c r="C27" s="17">
        <v>3</v>
      </c>
      <c r="D27" s="17">
        <v>2025</v>
      </c>
      <c r="E27" s="18">
        <v>0</v>
      </c>
      <c r="F27" s="10">
        <v>10</v>
      </c>
      <c r="G27" s="11"/>
    </row>
    <row r="28" spans="1:7" x14ac:dyDescent="0.35">
      <c r="A28" s="28"/>
      <c r="B28" s="17">
        <v>6</v>
      </c>
      <c r="C28" s="17">
        <v>3</v>
      </c>
      <c r="D28" s="17">
        <v>2025</v>
      </c>
      <c r="E28" s="18">
        <v>0</v>
      </c>
      <c r="F28" s="10">
        <v>10</v>
      </c>
      <c r="G28" s="11"/>
    </row>
    <row r="29" spans="1:7" x14ac:dyDescent="0.35">
      <c r="A29" s="28"/>
      <c r="B29" s="17">
        <v>6</v>
      </c>
      <c r="C29" s="17">
        <v>3</v>
      </c>
      <c r="D29" s="17">
        <v>2025</v>
      </c>
      <c r="E29" s="18">
        <v>0</v>
      </c>
      <c r="F29" s="10">
        <v>10</v>
      </c>
      <c r="G29" s="11"/>
    </row>
    <row r="30" spans="1:7" x14ac:dyDescent="0.35">
      <c r="A30" s="28"/>
      <c r="B30" s="17">
        <v>6</v>
      </c>
      <c r="C30" s="17">
        <v>3</v>
      </c>
      <c r="D30" s="17">
        <v>2025</v>
      </c>
      <c r="E30" s="18">
        <v>0</v>
      </c>
      <c r="F30" s="10">
        <v>10</v>
      </c>
      <c r="G30" s="11"/>
    </row>
    <row r="31" spans="1:7" x14ac:dyDescent="0.35">
      <c r="A31" s="28"/>
      <c r="B31" s="17">
        <v>7</v>
      </c>
      <c r="C31" s="17">
        <v>3</v>
      </c>
      <c r="D31" s="17">
        <v>2025</v>
      </c>
      <c r="E31" s="18">
        <v>0</v>
      </c>
      <c r="F31" s="10">
        <v>10</v>
      </c>
      <c r="G31" s="11"/>
    </row>
    <row r="32" spans="1:7" x14ac:dyDescent="0.35">
      <c r="A32" s="28"/>
      <c r="B32" s="17">
        <v>7</v>
      </c>
      <c r="C32" s="17">
        <v>3</v>
      </c>
      <c r="D32" s="17">
        <v>2025</v>
      </c>
      <c r="E32" s="18">
        <v>0</v>
      </c>
      <c r="F32" s="10">
        <v>10</v>
      </c>
      <c r="G32" s="11"/>
    </row>
    <row r="33" spans="1:7" x14ac:dyDescent="0.35">
      <c r="A33" s="28"/>
      <c r="B33" s="17">
        <v>7</v>
      </c>
      <c r="C33" s="17">
        <v>3</v>
      </c>
      <c r="D33" s="17">
        <v>2025</v>
      </c>
      <c r="E33" s="18">
        <v>0</v>
      </c>
      <c r="F33" s="10">
        <v>10</v>
      </c>
      <c r="G33" s="11"/>
    </row>
    <row r="34" spans="1:7" x14ac:dyDescent="0.35">
      <c r="A34" s="28"/>
      <c r="B34" s="17">
        <v>7</v>
      </c>
      <c r="C34" s="17">
        <v>3</v>
      </c>
      <c r="D34" s="17">
        <v>2025</v>
      </c>
      <c r="E34" s="18">
        <v>0</v>
      </c>
      <c r="F34" s="10">
        <v>10</v>
      </c>
      <c r="G34" s="11"/>
    </row>
    <row r="35" spans="1:7" x14ac:dyDescent="0.35">
      <c r="A35" s="69"/>
      <c r="B35" s="67">
        <v>8</v>
      </c>
      <c r="C35" s="67">
        <v>3</v>
      </c>
      <c r="D35" s="67">
        <v>2025</v>
      </c>
      <c r="E35" s="68">
        <v>0</v>
      </c>
      <c r="F35" s="10">
        <v>10</v>
      </c>
      <c r="G35" s="11"/>
    </row>
    <row r="36" spans="1:7" x14ac:dyDescent="0.35">
      <c r="A36" s="69"/>
      <c r="B36" s="67">
        <v>8</v>
      </c>
      <c r="C36" s="67">
        <v>3</v>
      </c>
      <c r="D36" s="67">
        <v>2025</v>
      </c>
      <c r="E36" s="68">
        <v>0</v>
      </c>
      <c r="F36" s="10">
        <v>10</v>
      </c>
      <c r="G36" s="11"/>
    </row>
    <row r="37" spans="1:7" x14ac:dyDescent="0.35">
      <c r="A37" s="69"/>
      <c r="B37" s="67">
        <v>8</v>
      </c>
      <c r="C37" s="67">
        <v>3</v>
      </c>
      <c r="D37" s="67">
        <v>2025</v>
      </c>
      <c r="E37" s="68">
        <v>0</v>
      </c>
      <c r="F37" s="10">
        <v>10</v>
      </c>
      <c r="G37" s="11"/>
    </row>
    <row r="38" spans="1:7" x14ac:dyDescent="0.35">
      <c r="A38" s="69"/>
      <c r="B38" s="67">
        <v>8</v>
      </c>
      <c r="C38" s="67">
        <v>3</v>
      </c>
      <c r="D38" s="67">
        <v>2025</v>
      </c>
      <c r="E38" s="68">
        <v>0</v>
      </c>
      <c r="F38" s="10">
        <v>10</v>
      </c>
      <c r="G38" s="11"/>
    </row>
    <row r="39" spans="1:7" x14ac:dyDescent="0.35">
      <c r="A39" s="78"/>
      <c r="B39" s="67">
        <v>9</v>
      </c>
      <c r="C39" s="67">
        <v>3</v>
      </c>
      <c r="D39" s="67">
        <v>2025</v>
      </c>
      <c r="E39" s="68">
        <v>0</v>
      </c>
      <c r="F39" s="10">
        <v>10</v>
      </c>
      <c r="G39" s="11"/>
    </row>
    <row r="40" spans="1:7" x14ac:dyDescent="0.35">
      <c r="A40" s="78"/>
      <c r="B40" s="67">
        <v>9</v>
      </c>
      <c r="C40" s="67">
        <v>3</v>
      </c>
      <c r="D40" s="67">
        <v>2025</v>
      </c>
      <c r="E40" s="68">
        <v>0</v>
      </c>
      <c r="F40" s="10">
        <v>10</v>
      </c>
      <c r="G40" s="11"/>
    </row>
    <row r="41" spans="1:7" x14ac:dyDescent="0.35">
      <c r="A41" s="78"/>
      <c r="B41" s="67">
        <v>9</v>
      </c>
      <c r="C41" s="67">
        <v>3</v>
      </c>
      <c r="D41" s="67">
        <v>2025</v>
      </c>
      <c r="E41" s="68">
        <v>0</v>
      </c>
      <c r="F41" s="10">
        <v>10</v>
      </c>
      <c r="G41" s="11"/>
    </row>
    <row r="42" spans="1:7" x14ac:dyDescent="0.35">
      <c r="A42" s="78"/>
      <c r="B42" s="67">
        <v>9</v>
      </c>
      <c r="C42" s="67">
        <v>3</v>
      </c>
      <c r="D42" s="67">
        <v>2025</v>
      </c>
      <c r="E42" s="68">
        <v>0</v>
      </c>
      <c r="F42" s="10">
        <v>10</v>
      </c>
      <c r="G42" s="11"/>
    </row>
    <row r="43" spans="1:7" x14ac:dyDescent="0.35">
      <c r="A43" s="76"/>
      <c r="B43" s="71">
        <v>10</v>
      </c>
      <c r="C43" s="71">
        <v>3</v>
      </c>
      <c r="D43" s="71">
        <v>2025</v>
      </c>
      <c r="E43" s="72">
        <v>0</v>
      </c>
      <c r="F43" s="10">
        <v>11</v>
      </c>
      <c r="G43" s="11"/>
    </row>
    <row r="44" spans="1:7" x14ac:dyDescent="0.35">
      <c r="A44" s="76"/>
      <c r="B44" s="71">
        <v>10</v>
      </c>
      <c r="C44" s="71">
        <v>3</v>
      </c>
      <c r="D44" s="71">
        <v>2025</v>
      </c>
      <c r="E44" s="72">
        <v>0</v>
      </c>
      <c r="F44" s="10">
        <v>11</v>
      </c>
      <c r="G44" s="11"/>
    </row>
    <row r="45" spans="1:7" x14ac:dyDescent="0.35">
      <c r="A45" s="76"/>
      <c r="B45" s="71">
        <v>10</v>
      </c>
      <c r="C45" s="71">
        <v>3</v>
      </c>
      <c r="D45" s="71">
        <v>2025</v>
      </c>
      <c r="E45" s="72">
        <v>0</v>
      </c>
      <c r="F45" s="10">
        <v>11</v>
      </c>
      <c r="G45" s="11"/>
    </row>
    <row r="46" spans="1:7" x14ac:dyDescent="0.35">
      <c r="A46" s="76"/>
      <c r="B46" s="71">
        <v>10</v>
      </c>
      <c r="C46" s="71">
        <v>3</v>
      </c>
      <c r="D46" s="71">
        <v>2025</v>
      </c>
      <c r="E46" s="72">
        <v>0</v>
      </c>
      <c r="F46" s="10">
        <v>11</v>
      </c>
      <c r="G46" s="11"/>
    </row>
    <row r="47" spans="1:7" x14ac:dyDescent="0.35">
      <c r="A47" s="28"/>
      <c r="B47" s="17">
        <v>11</v>
      </c>
      <c r="C47" s="17">
        <v>3</v>
      </c>
      <c r="D47" s="17">
        <v>2025</v>
      </c>
      <c r="E47" s="18">
        <v>0</v>
      </c>
      <c r="F47" s="10">
        <v>11</v>
      </c>
      <c r="G47" s="11"/>
    </row>
    <row r="48" spans="1:7" x14ac:dyDescent="0.35">
      <c r="A48" s="28"/>
      <c r="B48" s="17">
        <v>11</v>
      </c>
      <c r="C48" s="17">
        <v>3</v>
      </c>
      <c r="D48" s="17">
        <v>2025</v>
      </c>
      <c r="E48" s="18">
        <v>0</v>
      </c>
      <c r="F48" s="10">
        <v>11</v>
      </c>
      <c r="G48" s="11"/>
    </row>
    <row r="49" spans="1:7" x14ac:dyDescent="0.35">
      <c r="A49" s="28"/>
      <c r="B49" s="17">
        <v>11</v>
      </c>
      <c r="C49" s="17">
        <v>3</v>
      </c>
      <c r="D49" s="17">
        <v>2025</v>
      </c>
      <c r="E49" s="18">
        <v>0</v>
      </c>
      <c r="F49" s="10">
        <v>11</v>
      </c>
      <c r="G49" s="11"/>
    </row>
    <row r="50" spans="1:7" x14ac:dyDescent="0.35">
      <c r="A50" s="28"/>
      <c r="B50" s="17">
        <v>11</v>
      </c>
      <c r="C50" s="17">
        <v>3</v>
      </c>
      <c r="D50" s="17">
        <v>2025</v>
      </c>
      <c r="E50" s="18">
        <v>0</v>
      </c>
      <c r="F50" s="10">
        <v>11</v>
      </c>
      <c r="G50" s="11"/>
    </row>
    <row r="51" spans="1:7" x14ac:dyDescent="0.35">
      <c r="A51" s="16"/>
      <c r="B51" s="17">
        <v>12</v>
      </c>
      <c r="C51" s="17">
        <v>3</v>
      </c>
      <c r="D51" s="17">
        <v>2025</v>
      </c>
      <c r="E51" s="18">
        <v>0</v>
      </c>
      <c r="F51" s="10">
        <v>11</v>
      </c>
      <c r="G51" s="11"/>
    </row>
    <row r="52" spans="1:7" x14ac:dyDescent="0.35">
      <c r="A52" s="16"/>
      <c r="B52" s="17">
        <v>12</v>
      </c>
      <c r="C52" s="17">
        <v>3</v>
      </c>
      <c r="D52" s="17">
        <v>2025</v>
      </c>
      <c r="E52" s="18">
        <v>0</v>
      </c>
      <c r="F52" s="10">
        <v>11</v>
      </c>
      <c r="G52" s="11"/>
    </row>
    <row r="53" spans="1:7" x14ac:dyDescent="0.35">
      <c r="A53" s="16"/>
      <c r="B53" s="17">
        <v>12</v>
      </c>
      <c r="C53" s="17">
        <v>3</v>
      </c>
      <c r="D53" s="17">
        <v>2025</v>
      </c>
      <c r="E53" s="18">
        <v>0</v>
      </c>
      <c r="F53" s="10">
        <v>11</v>
      </c>
      <c r="G53" s="11"/>
    </row>
    <row r="54" spans="1:7" x14ac:dyDescent="0.35">
      <c r="A54" s="16"/>
      <c r="B54" s="17">
        <v>12</v>
      </c>
      <c r="C54" s="17">
        <v>3</v>
      </c>
      <c r="D54" s="17">
        <v>2025</v>
      </c>
      <c r="E54" s="18">
        <v>0</v>
      </c>
      <c r="F54" s="10">
        <v>11</v>
      </c>
      <c r="G54" s="11"/>
    </row>
    <row r="55" spans="1:7" x14ac:dyDescent="0.35">
      <c r="A55" s="28"/>
      <c r="B55" s="17">
        <v>13</v>
      </c>
      <c r="C55" s="17">
        <v>3</v>
      </c>
      <c r="D55" s="17">
        <v>2025</v>
      </c>
      <c r="E55" s="18">
        <v>0</v>
      </c>
      <c r="F55" s="10">
        <v>11</v>
      </c>
      <c r="G55" s="11"/>
    </row>
    <row r="56" spans="1:7" x14ac:dyDescent="0.35">
      <c r="A56" s="28"/>
      <c r="B56" s="17">
        <v>13</v>
      </c>
      <c r="C56" s="17">
        <v>3</v>
      </c>
      <c r="D56" s="17">
        <v>2025</v>
      </c>
      <c r="E56" s="18">
        <v>0</v>
      </c>
      <c r="F56" s="10">
        <v>11</v>
      </c>
      <c r="G56" s="11"/>
    </row>
    <row r="57" spans="1:7" x14ac:dyDescent="0.35">
      <c r="A57" s="28"/>
      <c r="B57" s="17">
        <v>13</v>
      </c>
      <c r="C57" s="17">
        <v>3</v>
      </c>
      <c r="D57" s="17">
        <v>2025</v>
      </c>
      <c r="E57" s="18">
        <v>0</v>
      </c>
      <c r="F57" s="10">
        <v>11</v>
      </c>
      <c r="G57" s="11"/>
    </row>
    <row r="58" spans="1:7" x14ac:dyDescent="0.35">
      <c r="A58" s="28"/>
      <c r="B58" s="17">
        <v>13</v>
      </c>
      <c r="C58" s="17">
        <v>3</v>
      </c>
      <c r="D58" s="17">
        <v>2025</v>
      </c>
      <c r="E58" s="18">
        <v>0</v>
      </c>
      <c r="F58" s="10">
        <v>11</v>
      </c>
      <c r="G58" s="11"/>
    </row>
    <row r="59" spans="1:7" x14ac:dyDescent="0.35">
      <c r="A59" s="28"/>
      <c r="B59" s="17">
        <v>14</v>
      </c>
      <c r="C59" s="17">
        <v>3</v>
      </c>
      <c r="D59" s="17">
        <v>2025</v>
      </c>
      <c r="E59" s="18">
        <v>0</v>
      </c>
      <c r="F59" s="10">
        <v>11</v>
      </c>
      <c r="G59" s="11"/>
    </row>
    <row r="60" spans="1:7" x14ac:dyDescent="0.35">
      <c r="A60" s="28"/>
      <c r="B60" s="17">
        <v>14</v>
      </c>
      <c r="C60" s="17">
        <v>3</v>
      </c>
      <c r="D60" s="17">
        <v>2025</v>
      </c>
      <c r="E60" s="18">
        <v>0</v>
      </c>
      <c r="F60" s="10">
        <v>11</v>
      </c>
      <c r="G60" s="11"/>
    </row>
    <row r="61" spans="1:7" x14ac:dyDescent="0.35">
      <c r="A61" s="28"/>
      <c r="B61" s="17">
        <v>14</v>
      </c>
      <c r="C61" s="17">
        <v>3</v>
      </c>
      <c r="D61" s="17">
        <v>2025</v>
      </c>
      <c r="E61" s="18">
        <v>0</v>
      </c>
      <c r="F61" s="10">
        <v>11</v>
      </c>
      <c r="G61" s="11"/>
    </row>
    <row r="62" spans="1:7" x14ac:dyDescent="0.35">
      <c r="A62" s="28"/>
      <c r="B62" s="17">
        <v>14</v>
      </c>
      <c r="C62" s="17">
        <v>3</v>
      </c>
      <c r="D62" s="17">
        <v>2025</v>
      </c>
      <c r="E62" s="18">
        <v>0</v>
      </c>
      <c r="F62" s="10">
        <v>11</v>
      </c>
      <c r="G62" s="11"/>
    </row>
    <row r="63" spans="1:7" x14ac:dyDescent="0.35">
      <c r="A63" s="69"/>
      <c r="B63" s="67">
        <v>15</v>
      </c>
      <c r="C63" s="67">
        <v>3</v>
      </c>
      <c r="D63" s="67">
        <v>2025</v>
      </c>
      <c r="E63" s="68">
        <v>0</v>
      </c>
      <c r="F63" s="10">
        <v>11</v>
      </c>
      <c r="G63" s="11"/>
    </row>
    <row r="64" spans="1:7" x14ac:dyDescent="0.35">
      <c r="A64" s="69"/>
      <c r="B64" s="67">
        <v>15</v>
      </c>
      <c r="C64" s="67">
        <v>3</v>
      </c>
      <c r="D64" s="67">
        <v>2025</v>
      </c>
      <c r="E64" s="68">
        <v>0</v>
      </c>
      <c r="F64" s="10">
        <v>11</v>
      </c>
      <c r="G64" s="11"/>
    </row>
    <row r="65" spans="1:7" x14ac:dyDescent="0.35">
      <c r="A65" s="69"/>
      <c r="B65" s="67">
        <v>15</v>
      </c>
      <c r="C65" s="67">
        <v>3</v>
      </c>
      <c r="D65" s="67">
        <v>2025</v>
      </c>
      <c r="E65" s="68">
        <v>0</v>
      </c>
      <c r="F65" s="10">
        <v>11</v>
      </c>
      <c r="G65" s="11"/>
    </row>
    <row r="66" spans="1:7" x14ac:dyDescent="0.35">
      <c r="A66" s="69"/>
      <c r="B66" s="67">
        <v>15</v>
      </c>
      <c r="C66" s="67">
        <v>3</v>
      </c>
      <c r="D66" s="67">
        <v>2025</v>
      </c>
      <c r="E66" s="68">
        <v>0</v>
      </c>
      <c r="F66" s="10">
        <v>11</v>
      </c>
      <c r="G66" s="11"/>
    </row>
    <row r="67" spans="1:7" x14ac:dyDescent="0.35">
      <c r="A67" s="78"/>
      <c r="B67" s="67">
        <v>16</v>
      </c>
      <c r="C67" s="67">
        <v>3</v>
      </c>
      <c r="D67" s="67">
        <v>2025</v>
      </c>
      <c r="E67" s="68">
        <v>0</v>
      </c>
      <c r="F67" s="10">
        <v>11</v>
      </c>
      <c r="G67" s="11"/>
    </row>
    <row r="68" spans="1:7" x14ac:dyDescent="0.35">
      <c r="A68" s="78"/>
      <c r="B68" s="67">
        <v>16</v>
      </c>
      <c r="C68" s="67">
        <v>3</v>
      </c>
      <c r="D68" s="67">
        <v>2025</v>
      </c>
      <c r="E68" s="68">
        <v>0</v>
      </c>
      <c r="F68" s="10">
        <v>11</v>
      </c>
      <c r="G68" s="11"/>
    </row>
    <row r="69" spans="1:7" x14ac:dyDescent="0.35">
      <c r="A69" s="78"/>
      <c r="B69" s="67">
        <v>16</v>
      </c>
      <c r="C69" s="67">
        <v>3</v>
      </c>
      <c r="D69" s="67">
        <v>2025</v>
      </c>
      <c r="E69" s="68">
        <v>0</v>
      </c>
      <c r="F69" s="10">
        <v>11</v>
      </c>
      <c r="G69" s="11"/>
    </row>
    <row r="70" spans="1:7" x14ac:dyDescent="0.35">
      <c r="A70" s="78"/>
      <c r="B70" s="67">
        <v>16</v>
      </c>
      <c r="C70" s="67">
        <v>3</v>
      </c>
      <c r="D70" s="67">
        <v>2025</v>
      </c>
      <c r="E70" s="68">
        <v>0</v>
      </c>
      <c r="F70" s="10">
        <v>11</v>
      </c>
      <c r="G70" s="11"/>
    </row>
    <row r="71" spans="1:7" x14ac:dyDescent="0.35">
      <c r="A71" s="76"/>
      <c r="B71" s="71">
        <v>17</v>
      </c>
      <c r="C71" s="71">
        <v>3</v>
      </c>
      <c r="D71" s="71">
        <v>2025</v>
      </c>
      <c r="E71" s="72">
        <v>0</v>
      </c>
      <c r="F71" s="10">
        <v>12</v>
      </c>
      <c r="G71" s="11"/>
    </row>
    <row r="72" spans="1:7" x14ac:dyDescent="0.35">
      <c r="A72" s="76"/>
      <c r="B72" s="71">
        <v>17</v>
      </c>
      <c r="C72" s="71">
        <v>3</v>
      </c>
      <c r="D72" s="71">
        <v>2025</v>
      </c>
      <c r="E72" s="72">
        <v>0</v>
      </c>
      <c r="F72" s="10">
        <v>12</v>
      </c>
      <c r="G72" s="11"/>
    </row>
    <row r="73" spans="1:7" x14ac:dyDescent="0.35">
      <c r="A73" s="76"/>
      <c r="B73" s="71">
        <v>17</v>
      </c>
      <c r="C73" s="71">
        <v>3</v>
      </c>
      <c r="D73" s="71">
        <v>2025</v>
      </c>
      <c r="E73" s="72">
        <v>0</v>
      </c>
      <c r="F73" s="10">
        <v>12</v>
      </c>
      <c r="G73" s="11"/>
    </row>
    <row r="74" spans="1:7" x14ac:dyDescent="0.35">
      <c r="A74" s="76"/>
      <c r="B74" s="71">
        <v>17</v>
      </c>
      <c r="C74" s="71">
        <v>3</v>
      </c>
      <c r="D74" s="71">
        <v>2025</v>
      </c>
      <c r="E74" s="72">
        <v>0</v>
      </c>
      <c r="F74" s="10">
        <v>12</v>
      </c>
      <c r="G74" s="11"/>
    </row>
    <row r="75" spans="1:7" x14ac:dyDescent="0.35">
      <c r="A75" s="70"/>
      <c r="B75" s="71">
        <v>18</v>
      </c>
      <c r="C75" s="71">
        <v>3</v>
      </c>
      <c r="D75" s="71">
        <v>2025</v>
      </c>
      <c r="E75" s="72">
        <v>0</v>
      </c>
      <c r="F75" s="10">
        <v>12</v>
      </c>
      <c r="G75" s="11"/>
    </row>
    <row r="76" spans="1:7" x14ac:dyDescent="0.35">
      <c r="A76" s="70"/>
      <c r="B76" s="71">
        <v>18</v>
      </c>
      <c r="C76" s="71">
        <v>3</v>
      </c>
      <c r="D76" s="71">
        <v>2025</v>
      </c>
      <c r="E76" s="72">
        <v>0</v>
      </c>
      <c r="F76" s="10">
        <v>12</v>
      </c>
      <c r="G76" s="11"/>
    </row>
    <row r="77" spans="1:7" x14ac:dyDescent="0.35">
      <c r="A77" s="28"/>
      <c r="B77" s="17">
        <v>18</v>
      </c>
      <c r="C77" s="17">
        <v>3</v>
      </c>
      <c r="D77" s="17">
        <v>2025</v>
      </c>
      <c r="E77" s="18">
        <v>0</v>
      </c>
      <c r="F77" s="10">
        <v>12</v>
      </c>
      <c r="G77" s="11"/>
    </row>
    <row r="78" spans="1:7" x14ac:dyDescent="0.35">
      <c r="A78" s="28"/>
      <c r="B78" s="17">
        <v>18</v>
      </c>
      <c r="C78" s="17">
        <v>3</v>
      </c>
      <c r="D78" s="17">
        <v>2025</v>
      </c>
      <c r="E78" s="18">
        <v>0</v>
      </c>
      <c r="F78" s="10">
        <v>12</v>
      </c>
      <c r="G78" s="11"/>
    </row>
    <row r="79" spans="1:7" x14ac:dyDescent="0.35">
      <c r="A79" s="16"/>
      <c r="B79" s="17">
        <v>19</v>
      </c>
      <c r="C79" s="17">
        <v>3</v>
      </c>
      <c r="D79" s="17">
        <v>2025</v>
      </c>
      <c r="E79" s="18">
        <v>0</v>
      </c>
      <c r="F79" s="10">
        <v>12</v>
      </c>
      <c r="G79" s="11"/>
    </row>
    <row r="80" spans="1:7" x14ac:dyDescent="0.35">
      <c r="A80" s="16"/>
      <c r="B80" s="17">
        <v>19</v>
      </c>
      <c r="C80" s="17">
        <v>3</v>
      </c>
      <c r="D80" s="17">
        <v>2025</v>
      </c>
      <c r="E80" s="18">
        <v>0</v>
      </c>
      <c r="F80" s="10">
        <v>12</v>
      </c>
      <c r="G80" s="11"/>
    </row>
    <row r="81" spans="1:7" x14ac:dyDescent="0.35">
      <c r="A81" s="16"/>
      <c r="B81" s="17">
        <v>19</v>
      </c>
      <c r="C81" s="17">
        <v>3</v>
      </c>
      <c r="D81" s="17">
        <v>2025</v>
      </c>
      <c r="E81" s="18">
        <v>0</v>
      </c>
      <c r="F81" s="10">
        <v>12</v>
      </c>
      <c r="G81" s="11"/>
    </row>
    <row r="82" spans="1:7" x14ac:dyDescent="0.35">
      <c r="A82" s="16"/>
      <c r="B82" s="17">
        <v>19</v>
      </c>
      <c r="C82" s="17">
        <v>3</v>
      </c>
      <c r="D82" s="17">
        <v>2025</v>
      </c>
      <c r="E82" s="18">
        <v>0</v>
      </c>
      <c r="F82" s="10">
        <v>12</v>
      </c>
      <c r="G82" s="11"/>
    </row>
    <row r="83" spans="1:7" x14ac:dyDescent="0.35">
      <c r="A83" s="28"/>
      <c r="B83" s="17">
        <v>20</v>
      </c>
      <c r="C83" s="17">
        <v>3</v>
      </c>
      <c r="D83" s="17">
        <v>2025</v>
      </c>
      <c r="E83" s="18">
        <v>0</v>
      </c>
      <c r="F83" s="10">
        <v>12</v>
      </c>
      <c r="G83" s="11"/>
    </row>
    <row r="84" spans="1:7" x14ac:dyDescent="0.35">
      <c r="A84" s="28"/>
      <c r="B84" s="17">
        <v>20</v>
      </c>
      <c r="C84" s="17">
        <v>3</v>
      </c>
      <c r="D84" s="17">
        <v>2025</v>
      </c>
      <c r="E84" s="18">
        <v>0</v>
      </c>
      <c r="F84" s="10">
        <v>12</v>
      </c>
      <c r="G84" s="11"/>
    </row>
    <row r="85" spans="1:7" x14ac:dyDescent="0.35">
      <c r="A85" s="28"/>
      <c r="B85" s="17">
        <v>20</v>
      </c>
      <c r="C85" s="17">
        <v>3</v>
      </c>
      <c r="D85" s="17">
        <v>2025</v>
      </c>
      <c r="E85" s="18">
        <v>0</v>
      </c>
      <c r="F85" s="10">
        <v>12</v>
      </c>
      <c r="G85" s="11"/>
    </row>
    <row r="86" spans="1:7" x14ac:dyDescent="0.35">
      <c r="A86" s="28"/>
      <c r="B86" s="17">
        <v>20</v>
      </c>
      <c r="C86" s="17">
        <v>3</v>
      </c>
      <c r="D86" s="17">
        <v>2025</v>
      </c>
      <c r="E86" s="18">
        <v>0</v>
      </c>
      <c r="F86" s="10">
        <v>12</v>
      </c>
      <c r="G86" s="11"/>
    </row>
    <row r="87" spans="1:7" x14ac:dyDescent="0.35">
      <c r="A87" s="28"/>
      <c r="B87" s="17">
        <v>21</v>
      </c>
      <c r="C87" s="17">
        <v>3</v>
      </c>
      <c r="D87" s="17">
        <v>2025</v>
      </c>
      <c r="E87" s="18">
        <v>0</v>
      </c>
      <c r="F87" s="10">
        <v>12</v>
      </c>
      <c r="G87" s="11"/>
    </row>
    <row r="88" spans="1:7" x14ac:dyDescent="0.35">
      <c r="A88" s="28"/>
      <c r="B88" s="17">
        <v>21</v>
      </c>
      <c r="C88" s="17">
        <v>3</v>
      </c>
      <c r="D88" s="17">
        <v>2025</v>
      </c>
      <c r="E88" s="18">
        <v>0</v>
      </c>
      <c r="F88" s="10">
        <v>12</v>
      </c>
      <c r="G88" s="11"/>
    </row>
    <row r="89" spans="1:7" x14ac:dyDescent="0.35">
      <c r="A89" s="28"/>
      <c r="B89" s="17">
        <v>21</v>
      </c>
      <c r="C89" s="17">
        <v>3</v>
      </c>
      <c r="D89" s="17">
        <v>2025</v>
      </c>
      <c r="E89" s="18">
        <v>0</v>
      </c>
      <c r="F89" s="10">
        <v>12</v>
      </c>
      <c r="G89" s="11"/>
    </row>
    <row r="90" spans="1:7" x14ac:dyDescent="0.35">
      <c r="A90" s="28"/>
      <c r="B90" s="17">
        <v>21</v>
      </c>
      <c r="C90" s="17">
        <v>3</v>
      </c>
      <c r="D90" s="17">
        <v>2025</v>
      </c>
      <c r="E90" s="18">
        <v>0</v>
      </c>
      <c r="F90" s="10">
        <v>12</v>
      </c>
      <c r="G90" s="11"/>
    </row>
    <row r="91" spans="1:7" x14ac:dyDescent="0.35">
      <c r="A91" s="69"/>
      <c r="B91" s="67">
        <v>22</v>
      </c>
      <c r="C91" s="67">
        <v>3</v>
      </c>
      <c r="D91" s="67">
        <v>2025</v>
      </c>
      <c r="E91" s="68">
        <v>0</v>
      </c>
      <c r="F91" s="10">
        <v>12</v>
      </c>
      <c r="G91" s="11"/>
    </row>
    <row r="92" spans="1:7" x14ac:dyDescent="0.35">
      <c r="A92" s="69"/>
      <c r="B92" s="67">
        <v>22</v>
      </c>
      <c r="C92" s="67">
        <v>3</v>
      </c>
      <c r="D92" s="67">
        <v>2025</v>
      </c>
      <c r="E92" s="68">
        <v>0</v>
      </c>
      <c r="F92" s="10">
        <v>12</v>
      </c>
      <c r="G92" s="11"/>
    </row>
    <row r="93" spans="1:7" x14ac:dyDescent="0.35">
      <c r="A93" s="69"/>
      <c r="B93" s="67">
        <v>22</v>
      </c>
      <c r="C93" s="67">
        <v>3</v>
      </c>
      <c r="D93" s="67">
        <v>2025</v>
      </c>
      <c r="E93" s="68">
        <v>0</v>
      </c>
      <c r="F93" s="10">
        <v>12</v>
      </c>
      <c r="G93" s="11"/>
    </row>
    <row r="94" spans="1:7" x14ac:dyDescent="0.35">
      <c r="A94" s="69"/>
      <c r="B94" s="67">
        <v>22</v>
      </c>
      <c r="C94" s="67">
        <v>3</v>
      </c>
      <c r="D94" s="67">
        <v>2025</v>
      </c>
      <c r="E94" s="68">
        <v>0</v>
      </c>
      <c r="F94" s="10">
        <v>12</v>
      </c>
      <c r="G94" s="11"/>
    </row>
    <row r="95" spans="1:7" x14ac:dyDescent="0.35">
      <c r="A95" s="78"/>
      <c r="B95" s="67">
        <v>23</v>
      </c>
      <c r="C95" s="67">
        <v>3</v>
      </c>
      <c r="D95" s="67">
        <v>2025</v>
      </c>
      <c r="E95" s="68">
        <v>0</v>
      </c>
      <c r="F95" s="10">
        <v>12</v>
      </c>
      <c r="G95" s="11"/>
    </row>
    <row r="96" spans="1:7" x14ac:dyDescent="0.35">
      <c r="A96" s="78"/>
      <c r="B96" s="67">
        <v>23</v>
      </c>
      <c r="C96" s="67">
        <v>3</v>
      </c>
      <c r="D96" s="67">
        <v>2025</v>
      </c>
      <c r="E96" s="68">
        <v>0</v>
      </c>
      <c r="F96" s="10">
        <v>12</v>
      </c>
      <c r="G96" s="11"/>
    </row>
    <row r="97" spans="1:7" x14ac:dyDescent="0.35">
      <c r="A97" s="78"/>
      <c r="B97" s="67">
        <v>23</v>
      </c>
      <c r="C97" s="67">
        <v>3</v>
      </c>
      <c r="D97" s="67">
        <v>2025</v>
      </c>
      <c r="E97" s="68">
        <v>0</v>
      </c>
      <c r="F97" s="10">
        <v>12</v>
      </c>
      <c r="G97" s="11"/>
    </row>
    <row r="98" spans="1:7" x14ac:dyDescent="0.35">
      <c r="A98" s="78"/>
      <c r="B98" s="67">
        <v>23</v>
      </c>
      <c r="C98" s="67">
        <v>3</v>
      </c>
      <c r="D98" s="67">
        <v>2025</v>
      </c>
      <c r="E98" s="68">
        <v>0</v>
      </c>
      <c r="F98" s="10">
        <v>12</v>
      </c>
      <c r="G98" s="11"/>
    </row>
    <row r="99" spans="1:7" x14ac:dyDescent="0.35">
      <c r="A99" s="76"/>
      <c r="B99" s="71">
        <v>24</v>
      </c>
      <c r="C99" s="71">
        <v>3</v>
      </c>
      <c r="D99" s="71">
        <v>2025</v>
      </c>
      <c r="E99" s="72">
        <v>0</v>
      </c>
      <c r="F99" s="10">
        <v>13</v>
      </c>
      <c r="G99" s="11"/>
    </row>
    <row r="100" spans="1:7" x14ac:dyDescent="0.35">
      <c r="A100" s="76"/>
      <c r="B100" s="71">
        <v>24</v>
      </c>
      <c r="C100" s="71">
        <v>3</v>
      </c>
      <c r="D100" s="71">
        <v>2025</v>
      </c>
      <c r="E100" s="72">
        <v>0</v>
      </c>
      <c r="F100" s="10">
        <v>13</v>
      </c>
      <c r="G100" s="11"/>
    </row>
    <row r="101" spans="1:7" x14ac:dyDescent="0.35">
      <c r="A101" s="76"/>
      <c r="B101" s="71">
        <v>24</v>
      </c>
      <c r="C101" s="71">
        <v>3</v>
      </c>
      <c r="D101" s="71">
        <v>2025</v>
      </c>
      <c r="E101" s="72">
        <v>0</v>
      </c>
      <c r="F101" s="10">
        <v>13</v>
      </c>
      <c r="G101" s="11"/>
    </row>
    <row r="102" spans="1:7" x14ac:dyDescent="0.35">
      <c r="A102" s="76"/>
      <c r="B102" s="71">
        <v>24</v>
      </c>
      <c r="C102" s="71">
        <v>3</v>
      </c>
      <c r="D102" s="71">
        <v>2025</v>
      </c>
      <c r="E102" s="72">
        <v>0</v>
      </c>
      <c r="F102" s="10">
        <v>13</v>
      </c>
      <c r="G102" s="11"/>
    </row>
    <row r="103" spans="1:7" x14ac:dyDescent="0.35">
      <c r="A103" s="28"/>
      <c r="B103" s="17">
        <v>25</v>
      </c>
      <c r="C103" s="17">
        <v>3</v>
      </c>
      <c r="D103" s="17">
        <v>2025</v>
      </c>
      <c r="E103" s="18">
        <v>0</v>
      </c>
      <c r="F103" s="10">
        <v>13</v>
      </c>
      <c r="G103" s="11"/>
    </row>
    <row r="104" spans="1:7" x14ac:dyDescent="0.35">
      <c r="A104" s="28"/>
      <c r="B104" s="17">
        <v>25</v>
      </c>
      <c r="C104" s="17">
        <v>3</v>
      </c>
      <c r="D104" s="17">
        <v>2025</v>
      </c>
      <c r="E104" s="18">
        <v>0</v>
      </c>
      <c r="F104" s="10">
        <v>13</v>
      </c>
      <c r="G104" s="11"/>
    </row>
    <row r="105" spans="1:7" x14ac:dyDescent="0.35">
      <c r="A105" s="28"/>
      <c r="B105" s="17">
        <v>25</v>
      </c>
      <c r="C105" s="17">
        <v>3</v>
      </c>
      <c r="D105" s="17">
        <v>2025</v>
      </c>
      <c r="E105" s="18">
        <v>0</v>
      </c>
      <c r="F105" s="10">
        <v>13</v>
      </c>
      <c r="G105" s="11"/>
    </row>
    <row r="106" spans="1:7" x14ac:dyDescent="0.35">
      <c r="A106" s="28"/>
      <c r="B106" s="17">
        <v>25</v>
      </c>
      <c r="C106" s="17">
        <v>3</v>
      </c>
      <c r="D106" s="17">
        <v>2025</v>
      </c>
      <c r="E106" s="18">
        <v>0</v>
      </c>
      <c r="F106" s="10">
        <v>13</v>
      </c>
      <c r="G106" s="11"/>
    </row>
    <row r="107" spans="1:7" x14ac:dyDescent="0.35">
      <c r="A107" s="16"/>
      <c r="B107" s="17">
        <v>26</v>
      </c>
      <c r="C107" s="17">
        <v>3</v>
      </c>
      <c r="D107" s="17">
        <v>2025</v>
      </c>
      <c r="E107" s="18">
        <v>0</v>
      </c>
      <c r="F107" s="10">
        <v>13</v>
      </c>
      <c r="G107" s="11"/>
    </row>
    <row r="108" spans="1:7" x14ac:dyDescent="0.35">
      <c r="A108" s="16"/>
      <c r="B108" s="17">
        <v>26</v>
      </c>
      <c r="C108" s="17">
        <v>3</v>
      </c>
      <c r="D108" s="17">
        <v>2025</v>
      </c>
      <c r="E108" s="18">
        <v>0</v>
      </c>
      <c r="F108" s="10">
        <v>13</v>
      </c>
      <c r="G108" s="11"/>
    </row>
    <row r="109" spans="1:7" x14ac:dyDescent="0.35">
      <c r="A109" s="16"/>
      <c r="B109" s="17">
        <v>26</v>
      </c>
      <c r="C109" s="17">
        <v>3</v>
      </c>
      <c r="D109" s="17">
        <v>2025</v>
      </c>
      <c r="E109" s="18">
        <v>0</v>
      </c>
      <c r="F109" s="10">
        <v>13</v>
      </c>
      <c r="G109" s="11"/>
    </row>
    <row r="110" spans="1:7" x14ac:dyDescent="0.35">
      <c r="A110" s="16"/>
      <c r="B110" s="17">
        <v>26</v>
      </c>
      <c r="C110" s="17">
        <v>3</v>
      </c>
      <c r="D110" s="17">
        <v>2025</v>
      </c>
      <c r="E110" s="18">
        <v>0</v>
      </c>
      <c r="F110" s="10">
        <v>13</v>
      </c>
      <c r="G110" s="11"/>
    </row>
    <row r="111" spans="1:7" x14ac:dyDescent="0.35">
      <c r="A111" s="28"/>
      <c r="B111" s="17">
        <v>27</v>
      </c>
      <c r="C111" s="17">
        <v>3</v>
      </c>
      <c r="D111" s="17">
        <v>2025</v>
      </c>
      <c r="E111" s="18">
        <v>0</v>
      </c>
      <c r="F111" s="10">
        <v>13</v>
      </c>
      <c r="G111" s="11"/>
    </row>
    <row r="112" spans="1:7" x14ac:dyDescent="0.35">
      <c r="A112" s="28"/>
      <c r="B112" s="17">
        <v>27</v>
      </c>
      <c r="C112" s="17">
        <v>3</v>
      </c>
      <c r="D112" s="17">
        <v>2025</v>
      </c>
      <c r="E112" s="18">
        <v>0</v>
      </c>
      <c r="F112" s="10">
        <v>13</v>
      </c>
      <c r="G112" s="11"/>
    </row>
    <row r="113" spans="1:7" x14ac:dyDescent="0.35">
      <c r="A113" s="28"/>
      <c r="B113" s="17">
        <v>27</v>
      </c>
      <c r="C113" s="17">
        <v>3</v>
      </c>
      <c r="D113" s="17">
        <v>2025</v>
      </c>
      <c r="E113" s="18">
        <v>0</v>
      </c>
      <c r="F113" s="10">
        <v>13</v>
      </c>
      <c r="G113" s="11"/>
    </row>
    <row r="114" spans="1:7" x14ac:dyDescent="0.35">
      <c r="A114" s="28"/>
      <c r="B114" s="17">
        <v>27</v>
      </c>
      <c r="C114" s="17">
        <v>3</v>
      </c>
      <c r="D114" s="17">
        <v>2025</v>
      </c>
      <c r="E114" s="18">
        <v>0</v>
      </c>
      <c r="F114" s="10">
        <v>13</v>
      </c>
      <c r="G114" s="11"/>
    </row>
    <row r="115" spans="1:7" x14ac:dyDescent="0.35">
      <c r="A115" s="28"/>
      <c r="B115" s="17">
        <v>28</v>
      </c>
      <c r="C115" s="17">
        <v>3</v>
      </c>
      <c r="D115" s="17">
        <v>2025</v>
      </c>
      <c r="E115" s="18">
        <v>0</v>
      </c>
      <c r="F115" s="10">
        <v>13</v>
      </c>
      <c r="G115" s="11"/>
    </row>
    <row r="116" spans="1:7" x14ac:dyDescent="0.35">
      <c r="A116" s="28"/>
      <c r="B116" s="17">
        <v>28</v>
      </c>
      <c r="C116" s="17">
        <v>3</v>
      </c>
      <c r="D116" s="17">
        <v>2025</v>
      </c>
      <c r="E116" s="18">
        <v>0</v>
      </c>
      <c r="F116" s="10">
        <v>13</v>
      </c>
      <c r="G116" s="11"/>
    </row>
    <row r="117" spans="1:7" x14ac:dyDescent="0.35">
      <c r="A117" s="28"/>
      <c r="B117" s="17">
        <v>28</v>
      </c>
      <c r="C117" s="17">
        <v>3</v>
      </c>
      <c r="D117" s="17">
        <v>2025</v>
      </c>
      <c r="E117" s="18">
        <v>0</v>
      </c>
      <c r="F117" s="10">
        <v>13</v>
      </c>
      <c r="G117" s="11"/>
    </row>
    <row r="118" spans="1:7" x14ac:dyDescent="0.35">
      <c r="A118" s="28"/>
      <c r="B118" s="17">
        <v>28</v>
      </c>
      <c r="C118" s="17">
        <v>3</v>
      </c>
      <c r="D118" s="17">
        <v>2025</v>
      </c>
      <c r="E118" s="18">
        <v>0</v>
      </c>
      <c r="F118" s="10">
        <v>13</v>
      </c>
      <c r="G118" s="11"/>
    </row>
    <row r="119" spans="1:7" x14ac:dyDescent="0.35">
      <c r="A119" s="69"/>
      <c r="B119" s="67">
        <v>29</v>
      </c>
      <c r="C119" s="67">
        <v>3</v>
      </c>
      <c r="D119" s="67">
        <v>2025</v>
      </c>
      <c r="E119" s="68">
        <v>0</v>
      </c>
      <c r="F119" s="10">
        <v>13</v>
      </c>
      <c r="G119" s="11"/>
    </row>
    <row r="120" spans="1:7" x14ac:dyDescent="0.35">
      <c r="A120" s="69"/>
      <c r="B120" s="67">
        <v>29</v>
      </c>
      <c r="C120" s="67">
        <v>3</v>
      </c>
      <c r="D120" s="67">
        <v>2025</v>
      </c>
      <c r="E120" s="68">
        <v>0</v>
      </c>
      <c r="F120" s="10">
        <v>13</v>
      </c>
      <c r="G120" s="11"/>
    </row>
    <row r="121" spans="1:7" x14ac:dyDescent="0.35">
      <c r="A121" s="69"/>
      <c r="B121" s="67">
        <v>29</v>
      </c>
      <c r="C121" s="67">
        <v>3</v>
      </c>
      <c r="D121" s="67">
        <v>2025</v>
      </c>
      <c r="E121" s="68">
        <v>0</v>
      </c>
      <c r="F121" s="10">
        <v>13</v>
      </c>
      <c r="G121" s="11"/>
    </row>
    <row r="122" spans="1:7" x14ac:dyDescent="0.35">
      <c r="A122" s="69"/>
      <c r="B122" s="67">
        <v>29</v>
      </c>
      <c r="C122" s="67">
        <v>3</v>
      </c>
      <c r="D122" s="67">
        <v>2025</v>
      </c>
      <c r="E122" s="68">
        <v>0</v>
      </c>
      <c r="F122" s="10">
        <v>13</v>
      </c>
      <c r="G122" s="11"/>
    </row>
    <row r="123" spans="1:7" x14ac:dyDescent="0.35">
      <c r="A123" s="78"/>
      <c r="B123" s="67">
        <v>30</v>
      </c>
      <c r="C123" s="67">
        <v>3</v>
      </c>
      <c r="D123" s="67">
        <v>2025</v>
      </c>
      <c r="E123" s="68">
        <v>0</v>
      </c>
      <c r="F123" s="10">
        <v>13</v>
      </c>
      <c r="G123" s="11"/>
    </row>
    <row r="124" spans="1:7" x14ac:dyDescent="0.35">
      <c r="A124" s="78"/>
      <c r="B124" s="67">
        <v>30</v>
      </c>
      <c r="C124" s="67">
        <v>3</v>
      </c>
      <c r="D124" s="67">
        <v>2025</v>
      </c>
      <c r="E124" s="68">
        <v>0</v>
      </c>
      <c r="F124" s="10">
        <v>13</v>
      </c>
      <c r="G124" s="11"/>
    </row>
    <row r="125" spans="1:7" x14ac:dyDescent="0.35">
      <c r="A125" s="78"/>
      <c r="B125" s="67">
        <v>30</v>
      </c>
      <c r="C125" s="67">
        <v>3</v>
      </c>
      <c r="D125" s="67">
        <v>2025</v>
      </c>
      <c r="E125" s="68">
        <v>0</v>
      </c>
      <c r="F125" s="10">
        <v>13</v>
      </c>
      <c r="G125" s="11"/>
    </row>
    <row r="126" spans="1:7" x14ac:dyDescent="0.35">
      <c r="A126" s="78"/>
      <c r="B126" s="67">
        <v>30</v>
      </c>
      <c r="C126" s="67">
        <v>3</v>
      </c>
      <c r="D126" s="67">
        <v>2025</v>
      </c>
      <c r="E126" s="68">
        <v>0</v>
      </c>
      <c r="F126" s="10">
        <v>13</v>
      </c>
      <c r="G126" s="11"/>
    </row>
    <row r="127" spans="1:7" x14ac:dyDescent="0.35">
      <c r="A127" s="76"/>
      <c r="B127" s="71">
        <v>31</v>
      </c>
      <c r="C127" s="71">
        <v>3</v>
      </c>
      <c r="D127" s="71">
        <v>2025</v>
      </c>
      <c r="E127" s="72">
        <v>0</v>
      </c>
      <c r="F127" s="10">
        <v>14</v>
      </c>
      <c r="G127" s="11"/>
    </row>
    <row r="128" spans="1:7" x14ac:dyDescent="0.35">
      <c r="A128" s="76"/>
      <c r="B128" s="71">
        <v>31</v>
      </c>
      <c r="C128" s="71">
        <v>3</v>
      </c>
      <c r="D128" s="71">
        <v>2025</v>
      </c>
      <c r="E128" s="72">
        <v>0</v>
      </c>
      <c r="F128" s="10">
        <v>14</v>
      </c>
      <c r="G128" s="11"/>
    </row>
    <row r="129" spans="1:7" x14ac:dyDescent="0.35">
      <c r="A129" s="76"/>
      <c r="B129" s="71">
        <v>31</v>
      </c>
      <c r="C129" s="71">
        <v>3</v>
      </c>
      <c r="D129" s="71">
        <v>2025</v>
      </c>
      <c r="E129" s="72">
        <v>0</v>
      </c>
      <c r="F129" s="10">
        <v>14</v>
      </c>
      <c r="G129" s="11"/>
    </row>
    <row r="130" spans="1:7" x14ac:dyDescent="0.35">
      <c r="A130" s="76"/>
      <c r="B130" s="71">
        <v>31</v>
      </c>
      <c r="C130" s="71">
        <v>3</v>
      </c>
      <c r="D130" s="71">
        <v>2025</v>
      </c>
      <c r="E130" s="72">
        <v>0</v>
      </c>
      <c r="F130" s="10">
        <v>14</v>
      </c>
      <c r="G130" s="11"/>
    </row>
    <row r="131" spans="1:7" x14ac:dyDescent="0.35">
      <c r="A131" s="25" t="s">
        <v>29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4" customHeight="1" x14ac:dyDescent="0.35">
      <c r="A135" s="128" t="s">
        <v>30</v>
      </c>
      <c r="B135" s="128"/>
      <c r="C135" s="127" t="s">
        <v>31</v>
      </c>
      <c r="D135" s="127"/>
    </row>
    <row r="136" spans="1:7" x14ac:dyDescent="0.35">
      <c r="A136">
        <v>9</v>
      </c>
      <c r="B136" s="6">
        <f>SUMIF(F7:F130,A136,E7:E130)+SUMIF('tijdsregist 02 2025'!F7:F119,'tijdsregist 02 2025'!A129,'tijdsregist 02 2025'!E7:E119)</f>
        <v>0</v>
      </c>
      <c r="C136" s="1">
        <v>1</v>
      </c>
      <c r="D136" s="6">
        <f t="shared" ref="D136:D166" si="0">SUMIF($B$7:$B$130,C136,$E$7:$E$130)</f>
        <v>0</v>
      </c>
    </row>
    <row r="137" spans="1:7" x14ac:dyDescent="0.35">
      <c r="A137">
        <v>10</v>
      </c>
      <c r="B137" s="6">
        <f>SUMIF(F7:F130,A137,E7:E130)</f>
        <v>0</v>
      </c>
      <c r="C137" s="1">
        <v>2</v>
      </c>
      <c r="D137" s="6">
        <f t="shared" si="0"/>
        <v>0</v>
      </c>
    </row>
    <row r="138" spans="1:7" x14ac:dyDescent="0.35">
      <c r="A138">
        <v>11</v>
      </c>
      <c r="B138" s="6">
        <f>SUMIF(F7:F130,A138,E7:E130)</f>
        <v>0</v>
      </c>
      <c r="C138" s="1">
        <v>3</v>
      </c>
      <c r="D138" s="6">
        <f t="shared" si="0"/>
        <v>0</v>
      </c>
    </row>
    <row r="139" spans="1:7" x14ac:dyDescent="0.35">
      <c r="A139">
        <v>12</v>
      </c>
      <c r="B139" s="6">
        <f>SUMIF(F7:F130,A139,E7:E130)</f>
        <v>0</v>
      </c>
      <c r="C139" s="1">
        <v>4</v>
      </c>
      <c r="D139" s="6">
        <f t="shared" si="0"/>
        <v>0</v>
      </c>
    </row>
    <row r="140" spans="1:7" x14ac:dyDescent="0.35">
      <c r="A140">
        <v>13</v>
      </c>
      <c r="B140" s="6">
        <f>SUMIF(F7:F130,A140,E7:E130)+SUMIF('tijdsregist 04 2025 '!F7:F126,'tijdsregist 04 2025 '!A131,'tijdsregist 04 2025 '!E7:E126)</f>
        <v>0</v>
      </c>
      <c r="C140" s="1">
        <v>5</v>
      </c>
      <c r="D140" s="6">
        <f t="shared" si="0"/>
        <v>0</v>
      </c>
    </row>
    <row r="141" spans="1:7" x14ac:dyDescent="0.35">
      <c r="A141">
        <v>14</v>
      </c>
      <c r="B141" s="6">
        <f>SUMIF(F7:F130,A141,E7:E130)+SUMIF('tijdsregist 04 2025 '!F7:F126,'tijdsregist 04 2025 '!A132,'tijdsregist 04 2025 '!E7:E126)</f>
        <v>0</v>
      </c>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FtCT3/+put5QOoOiVW6ir+TigecFow42r/3rnTeDyCrry+LfFs2neKDj1kftNvTpuVsElJeKmvD1bK0w/EKI3Q==" saltValue="+Ka4esYNdwuN28WgZnDwiA==" spinCount="100000" sheet="1" objects="1" scenarios="1"/>
  <mergeCells count="3">
    <mergeCell ref="A135:B135"/>
    <mergeCell ref="C135:D135"/>
    <mergeCell ref="A3:E3"/>
  </mergeCells>
  <phoneticPr fontId="8" type="noConversion"/>
  <conditionalFormatting sqref="B136:B141">
    <cfRule type="cellIs" dxfId="43" priority="4" operator="greaterThan">
      <formula>2.08333333333333</formula>
    </cfRule>
    <cfRule type="cellIs" dxfId="42" priority="6" operator="greaterThan">
      <formula>50</formula>
    </cfRule>
  </conditionalFormatting>
  <conditionalFormatting sqref="E7:E130">
    <cfRule type="cellIs" dxfId="41" priority="5" operator="greaterThan">
      <formula>0.458333333333333</formula>
    </cfRule>
  </conditionalFormatting>
  <conditionalFormatting sqref="D136:D166">
    <cfRule type="cellIs" dxfId="40" priority="3"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C4173-4A10-4135-97D5-07AF7CE69C4D}">
  <sheetPr codeName="Blad17">
    <pageSetUpPr fitToPage="1"/>
  </sheetPr>
  <dimension ref="A2:G161"/>
  <sheetViews>
    <sheetView topLeftCell="A116" zoomScaleNormal="100" workbookViewId="0">
      <selection activeCell="F138" sqref="F138"/>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70"/>
      <c r="B7" s="71">
        <v>1</v>
      </c>
      <c r="C7" s="71">
        <v>4</v>
      </c>
      <c r="D7" s="71">
        <v>2025</v>
      </c>
      <c r="E7" s="72">
        <v>0</v>
      </c>
      <c r="F7" s="10">
        <v>14</v>
      </c>
      <c r="G7" s="11"/>
    </row>
    <row r="8" spans="1:7" x14ac:dyDescent="0.35">
      <c r="A8" s="70"/>
      <c r="B8" s="71">
        <v>1</v>
      </c>
      <c r="C8" s="71">
        <v>4</v>
      </c>
      <c r="D8" s="71">
        <v>2025</v>
      </c>
      <c r="E8" s="72">
        <v>0</v>
      </c>
      <c r="F8" s="10">
        <v>14</v>
      </c>
      <c r="G8" s="11"/>
    </row>
    <row r="9" spans="1:7" x14ac:dyDescent="0.35">
      <c r="A9" s="70"/>
      <c r="B9" s="71">
        <v>1</v>
      </c>
      <c r="C9" s="71">
        <v>4</v>
      </c>
      <c r="D9" s="71">
        <v>2025</v>
      </c>
      <c r="E9" s="72">
        <v>0</v>
      </c>
      <c r="F9" s="10">
        <v>14</v>
      </c>
      <c r="G9" s="11"/>
    </row>
    <row r="10" spans="1:7" x14ac:dyDescent="0.35">
      <c r="A10" s="70"/>
      <c r="B10" s="71">
        <v>1</v>
      </c>
      <c r="C10" s="71">
        <v>4</v>
      </c>
      <c r="D10" s="71">
        <v>2025</v>
      </c>
      <c r="E10" s="79">
        <v>0</v>
      </c>
      <c r="F10" s="10">
        <v>14</v>
      </c>
      <c r="G10" s="11"/>
    </row>
    <row r="11" spans="1:7" x14ac:dyDescent="0.35">
      <c r="A11" s="34"/>
      <c r="B11" s="30">
        <v>2</v>
      </c>
      <c r="C11" s="17">
        <v>4</v>
      </c>
      <c r="D11" s="17">
        <v>2025</v>
      </c>
      <c r="E11" s="29">
        <v>0</v>
      </c>
      <c r="F11" s="10">
        <v>14</v>
      </c>
      <c r="G11" s="11"/>
    </row>
    <row r="12" spans="1:7" x14ac:dyDescent="0.35">
      <c r="A12" s="16"/>
      <c r="B12" s="17">
        <v>2</v>
      </c>
      <c r="C12" s="17">
        <v>4</v>
      </c>
      <c r="D12" s="17">
        <v>2025</v>
      </c>
      <c r="E12" s="18">
        <v>0</v>
      </c>
      <c r="F12" s="10">
        <v>14</v>
      </c>
      <c r="G12" s="11"/>
    </row>
    <row r="13" spans="1:7" x14ac:dyDescent="0.35">
      <c r="A13" s="16"/>
      <c r="B13" s="17">
        <v>2</v>
      </c>
      <c r="C13" s="17">
        <v>4</v>
      </c>
      <c r="D13" s="17">
        <v>2025</v>
      </c>
      <c r="E13" s="18">
        <v>0</v>
      </c>
      <c r="F13" s="10">
        <v>14</v>
      </c>
      <c r="G13" s="11"/>
    </row>
    <row r="14" spans="1:7" x14ac:dyDescent="0.35">
      <c r="A14" s="34"/>
      <c r="B14" s="17">
        <v>2</v>
      </c>
      <c r="C14" s="17">
        <v>4</v>
      </c>
      <c r="D14" s="17">
        <v>2025</v>
      </c>
      <c r="E14" s="18">
        <v>0</v>
      </c>
      <c r="F14" s="10">
        <v>14</v>
      </c>
      <c r="G14" s="11"/>
    </row>
    <row r="15" spans="1:7" x14ac:dyDescent="0.35">
      <c r="A15" s="34"/>
      <c r="B15" s="17">
        <v>3</v>
      </c>
      <c r="C15" s="17">
        <v>4</v>
      </c>
      <c r="D15" s="17">
        <v>2025</v>
      </c>
      <c r="E15" s="18">
        <v>0</v>
      </c>
      <c r="F15" s="10">
        <v>14</v>
      </c>
      <c r="G15" s="11"/>
    </row>
    <row r="16" spans="1:7" x14ac:dyDescent="0.35">
      <c r="A16" s="34"/>
      <c r="B16" s="17">
        <v>3</v>
      </c>
      <c r="C16" s="17">
        <v>4</v>
      </c>
      <c r="D16" s="17">
        <v>2025</v>
      </c>
      <c r="E16" s="18">
        <v>0</v>
      </c>
      <c r="F16" s="10">
        <v>14</v>
      </c>
      <c r="G16" s="11"/>
    </row>
    <row r="17" spans="1:7" x14ac:dyDescent="0.35">
      <c r="A17" s="34"/>
      <c r="B17" s="17">
        <v>3</v>
      </c>
      <c r="C17" s="17">
        <v>4</v>
      </c>
      <c r="D17" s="17">
        <v>2025</v>
      </c>
      <c r="E17" s="18">
        <v>0</v>
      </c>
      <c r="F17" s="10">
        <v>14</v>
      </c>
      <c r="G17" s="11"/>
    </row>
    <row r="18" spans="1:7" x14ac:dyDescent="0.35">
      <c r="A18" s="34"/>
      <c r="B18" s="17">
        <v>3</v>
      </c>
      <c r="C18" s="17">
        <v>4</v>
      </c>
      <c r="D18" s="17">
        <v>2025</v>
      </c>
      <c r="E18" s="18">
        <v>0</v>
      </c>
      <c r="F18" s="10">
        <v>14</v>
      </c>
      <c r="G18" s="11"/>
    </row>
    <row r="19" spans="1:7" x14ac:dyDescent="0.35">
      <c r="A19" s="34"/>
      <c r="B19" s="17">
        <v>4</v>
      </c>
      <c r="C19" s="17">
        <v>4</v>
      </c>
      <c r="D19" s="17">
        <v>2025</v>
      </c>
      <c r="E19" s="18">
        <v>0</v>
      </c>
      <c r="F19" s="10">
        <v>14</v>
      </c>
      <c r="G19" s="11"/>
    </row>
    <row r="20" spans="1:7" x14ac:dyDescent="0.35">
      <c r="A20" s="34"/>
      <c r="B20" s="17">
        <v>4</v>
      </c>
      <c r="C20" s="17">
        <v>4</v>
      </c>
      <c r="D20" s="17">
        <v>2025</v>
      </c>
      <c r="E20" s="18">
        <v>0</v>
      </c>
      <c r="F20" s="10">
        <v>14</v>
      </c>
      <c r="G20" s="11"/>
    </row>
    <row r="21" spans="1:7" x14ac:dyDescent="0.35">
      <c r="A21" s="34"/>
      <c r="B21" s="17">
        <v>4</v>
      </c>
      <c r="C21" s="17">
        <v>4</v>
      </c>
      <c r="D21" s="17">
        <v>2025</v>
      </c>
      <c r="E21" s="18">
        <v>0</v>
      </c>
      <c r="F21" s="10">
        <v>14</v>
      </c>
      <c r="G21" s="11"/>
    </row>
    <row r="22" spans="1:7" x14ac:dyDescent="0.35">
      <c r="A22" s="34"/>
      <c r="B22" s="17">
        <v>4</v>
      </c>
      <c r="C22" s="17">
        <v>4</v>
      </c>
      <c r="D22" s="17">
        <v>2025</v>
      </c>
      <c r="E22" s="18">
        <v>0</v>
      </c>
      <c r="F22" s="10">
        <v>14</v>
      </c>
      <c r="G22" s="11"/>
    </row>
    <row r="23" spans="1:7" x14ac:dyDescent="0.35">
      <c r="A23" s="66"/>
      <c r="B23" s="67">
        <v>5</v>
      </c>
      <c r="C23" s="67">
        <v>4</v>
      </c>
      <c r="D23" s="67">
        <v>2025</v>
      </c>
      <c r="E23" s="68">
        <v>0</v>
      </c>
      <c r="F23" s="10">
        <v>14</v>
      </c>
      <c r="G23" s="11"/>
    </row>
    <row r="24" spans="1:7" x14ac:dyDescent="0.35">
      <c r="A24" s="69"/>
      <c r="B24" s="67">
        <v>5</v>
      </c>
      <c r="C24" s="67">
        <v>4</v>
      </c>
      <c r="D24" s="67">
        <v>2025</v>
      </c>
      <c r="E24" s="68">
        <v>0</v>
      </c>
      <c r="F24" s="10">
        <v>14</v>
      </c>
      <c r="G24" s="11"/>
    </row>
    <row r="25" spans="1:7" x14ac:dyDescent="0.35">
      <c r="A25" s="69"/>
      <c r="B25" s="67">
        <v>5</v>
      </c>
      <c r="C25" s="67">
        <v>4</v>
      </c>
      <c r="D25" s="67">
        <v>2025</v>
      </c>
      <c r="E25" s="68">
        <v>0</v>
      </c>
      <c r="F25" s="10">
        <v>14</v>
      </c>
      <c r="G25" s="11"/>
    </row>
    <row r="26" spans="1:7" x14ac:dyDescent="0.35">
      <c r="A26" s="69"/>
      <c r="B26" s="67">
        <v>5</v>
      </c>
      <c r="C26" s="67">
        <v>4</v>
      </c>
      <c r="D26" s="67">
        <v>2025</v>
      </c>
      <c r="E26" s="68">
        <v>0</v>
      </c>
      <c r="F26" s="10">
        <v>14</v>
      </c>
      <c r="G26" s="11"/>
    </row>
    <row r="27" spans="1:7" x14ac:dyDescent="0.35">
      <c r="A27" s="73"/>
      <c r="B27" s="67">
        <v>6</v>
      </c>
      <c r="C27" s="67">
        <v>4</v>
      </c>
      <c r="D27" s="67">
        <v>2025</v>
      </c>
      <c r="E27" s="68">
        <v>0</v>
      </c>
      <c r="F27" s="10">
        <v>14</v>
      </c>
      <c r="G27" s="11"/>
    </row>
    <row r="28" spans="1:7" x14ac:dyDescent="0.35">
      <c r="A28" s="73"/>
      <c r="B28" s="67">
        <v>6</v>
      </c>
      <c r="C28" s="67">
        <v>4</v>
      </c>
      <c r="D28" s="67">
        <v>2025</v>
      </c>
      <c r="E28" s="68">
        <v>0</v>
      </c>
      <c r="F28" s="10">
        <v>14</v>
      </c>
      <c r="G28" s="11"/>
    </row>
    <row r="29" spans="1:7" x14ac:dyDescent="0.35">
      <c r="A29" s="73"/>
      <c r="B29" s="67">
        <v>6</v>
      </c>
      <c r="C29" s="67">
        <v>4</v>
      </c>
      <c r="D29" s="67">
        <v>2025</v>
      </c>
      <c r="E29" s="68">
        <v>0</v>
      </c>
      <c r="F29" s="10">
        <v>14</v>
      </c>
      <c r="G29" s="11"/>
    </row>
    <row r="30" spans="1:7" x14ac:dyDescent="0.35">
      <c r="A30" s="73"/>
      <c r="B30" s="67">
        <v>6</v>
      </c>
      <c r="C30" s="67">
        <v>4</v>
      </c>
      <c r="D30" s="67">
        <v>2025</v>
      </c>
      <c r="E30" s="68">
        <v>0</v>
      </c>
      <c r="F30" s="10">
        <v>14</v>
      </c>
      <c r="G30" s="11"/>
    </row>
    <row r="31" spans="1:7" x14ac:dyDescent="0.35">
      <c r="A31" s="70"/>
      <c r="B31" s="71">
        <v>7</v>
      </c>
      <c r="C31" s="71">
        <v>4</v>
      </c>
      <c r="D31" s="71">
        <v>2025</v>
      </c>
      <c r="E31" s="72">
        <v>0</v>
      </c>
      <c r="F31" s="10">
        <v>15</v>
      </c>
      <c r="G31" s="11"/>
    </row>
    <row r="32" spans="1:7" x14ac:dyDescent="0.35">
      <c r="A32" s="70"/>
      <c r="B32" s="71">
        <v>7</v>
      </c>
      <c r="C32" s="71">
        <v>4</v>
      </c>
      <c r="D32" s="71">
        <v>2025</v>
      </c>
      <c r="E32" s="72">
        <v>0</v>
      </c>
      <c r="F32" s="10">
        <v>15</v>
      </c>
      <c r="G32" s="11"/>
    </row>
    <row r="33" spans="1:7" x14ac:dyDescent="0.35">
      <c r="A33" s="70"/>
      <c r="B33" s="71">
        <v>7</v>
      </c>
      <c r="C33" s="71">
        <v>4</v>
      </c>
      <c r="D33" s="71">
        <v>2025</v>
      </c>
      <c r="E33" s="72">
        <v>0</v>
      </c>
      <c r="F33" s="10">
        <v>15</v>
      </c>
      <c r="G33" s="11"/>
    </row>
    <row r="34" spans="1:7" x14ac:dyDescent="0.35">
      <c r="A34" s="70"/>
      <c r="B34" s="71">
        <v>7</v>
      </c>
      <c r="C34" s="71">
        <v>4</v>
      </c>
      <c r="D34" s="71">
        <v>2025</v>
      </c>
      <c r="E34" s="72">
        <v>0</v>
      </c>
      <c r="F34" s="10">
        <v>15</v>
      </c>
      <c r="G34" s="11"/>
    </row>
    <row r="35" spans="1:7" x14ac:dyDescent="0.35">
      <c r="A35" s="16"/>
      <c r="B35" s="17">
        <v>8</v>
      </c>
      <c r="C35" s="17">
        <v>4</v>
      </c>
      <c r="D35" s="17">
        <v>2025</v>
      </c>
      <c r="E35" s="18">
        <v>0</v>
      </c>
      <c r="F35" s="10">
        <v>15</v>
      </c>
      <c r="G35" s="11"/>
    </row>
    <row r="36" spans="1:7" x14ac:dyDescent="0.35">
      <c r="A36" s="16"/>
      <c r="B36" s="17">
        <v>8</v>
      </c>
      <c r="C36" s="17">
        <v>4</v>
      </c>
      <c r="D36" s="17">
        <v>2025</v>
      </c>
      <c r="E36" s="18">
        <v>0</v>
      </c>
      <c r="F36" s="10">
        <v>15</v>
      </c>
      <c r="G36" s="11"/>
    </row>
    <row r="37" spans="1:7" x14ac:dyDescent="0.35">
      <c r="A37" s="16"/>
      <c r="B37" s="17">
        <v>8</v>
      </c>
      <c r="C37" s="17">
        <v>4</v>
      </c>
      <c r="D37" s="17">
        <v>2025</v>
      </c>
      <c r="E37" s="18">
        <v>0</v>
      </c>
      <c r="F37" s="10">
        <v>15</v>
      </c>
      <c r="G37" s="11"/>
    </row>
    <row r="38" spans="1:7" x14ac:dyDescent="0.35">
      <c r="A38" s="16"/>
      <c r="B38" s="17">
        <v>8</v>
      </c>
      <c r="C38" s="17">
        <v>4</v>
      </c>
      <c r="D38" s="17">
        <v>2025</v>
      </c>
      <c r="E38" s="18">
        <v>0</v>
      </c>
      <c r="F38" s="10">
        <v>15</v>
      </c>
      <c r="G38" s="11"/>
    </row>
    <row r="39" spans="1:7" x14ac:dyDescent="0.35">
      <c r="A39" s="16"/>
      <c r="B39" s="17">
        <v>9</v>
      </c>
      <c r="C39" s="17">
        <v>4</v>
      </c>
      <c r="D39" s="17">
        <v>2025</v>
      </c>
      <c r="E39" s="18">
        <v>0</v>
      </c>
      <c r="F39" s="10">
        <v>15</v>
      </c>
      <c r="G39" s="11"/>
    </row>
    <row r="40" spans="1:7" x14ac:dyDescent="0.35">
      <c r="A40" s="16"/>
      <c r="B40" s="17">
        <v>9</v>
      </c>
      <c r="C40" s="17">
        <v>4</v>
      </c>
      <c r="D40" s="17">
        <v>2025</v>
      </c>
      <c r="E40" s="18">
        <v>0</v>
      </c>
      <c r="F40" s="10">
        <v>15</v>
      </c>
      <c r="G40" s="11"/>
    </row>
    <row r="41" spans="1:7" x14ac:dyDescent="0.35">
      <c r="A41" s="16"/>
      <c r="B41" s="17">
        <v>9</v>
      </c>
      <c r="C41" s="17">
        <v>4</v>
      </c>
      <c r="D41" s="17">
        <v>2025</v>
      </c>
      <c r="E41" s="18">
        <v>0</v>
      </c>
      <c r="F41" s="10">
        <v>15</v>
      </c>
      <c r="G41" s="11"/>
    </row>
    <row r="42" spans="1:7" x14ac:dyDescent="0.35">
      <c r="A42" s="16"/>
      <c r="B42" s="17">
        <v>9</v>
      </c>
      <c r="C42" s="17">
        <v>4</v>
      </c>
      <c r="D42" s="17">
        <v>2025</v>
      </c>
      <c r="E42" s="18">
        <v>0</v>
      </c>
      <c r="F42" s="10">
        <v>15</v>
      </c>
      <c r="G42" s="11"/>
    </row>
    <row r="43" spans="1:7" x14ac:dyDescent="0.35">
      <c r="A43" s="28"/>
      <c r="B43" s="17">
        <v>10</v>
      </c>
      <c r="C43" s="17">
        <v>4</v>
      </c>
      <c r="D43" s="17">
        <v>2025</v>
      </c>
      <c r="E43" s="18">
        <v>0</v>
      </c>
      <c r="F43" s="10">
        <v>15</v>
      </c>
      <c r="G43" s="11"/>
    </row>
    <row r="44" spans="1:7" x14ac:dyDescent="0.35">
      <c r="A44" s="28"/>
      <c r="B44" s="17">
        <v>10</v>
      </c>
      <c r="C44" s="17">
        <v>4</v>
      </c>
      <c r="D44" s="17">
        <v>2025</v>
      </c>
      <c r="E44" s="18">
        <v>0</v>
      </c>
      <c r="F44" s="10">
        <v>15</v>
      </c>
      <c r="G44" s="11"/>
    </row>
    <row r="45" spans="1:7" x14ac:dyDescent="0.35">
      <c r="A45" s="28"/>
      <c r="B45" s="17">
        <v>10</v>
      </c>
      <c r="C45" s="17">
        <v>4</v>
      </c>
      <c r="D45" s="17">
        <v>2025</v>
      </c>
      <c r="E45" s="18">
        <v>0</v>
      </c>
      <c r="F45" s="10">
        <v>15</v>
      </c>
      <c r="G45" s="11"/>
    </row>
    <row r="46" spans="1:7" x14ac:dyDescent="0.35">
      <c r="A46" s="28"/>
      <c r="B46" s="17">
        <v>10</v>
      </c>
      <c r="C46" s="17">
        <v>4</v>
      </c>
      <c r="D46" s="17">
        <v>2025</v>
      </c>
      <c r="E46" s="18">
        <v>0</v>
      </c>
      <c r="F46" s="10">
        <v>15</v>
      </c>
      <c r="G46" s="11"/>
    </row>
    <row r="47" spans="1:7" x14ac:dyDescent="0.35">
      <c r="A47" s="28"/>
      <c r="B47" s="17">
        <v>11</v>
      </c>
      <c r="C47" s="17">
        <v>4</v>
      </c>
      <c r="D47" s="17">
        <v>2025</v>
      </c>
      <c r="E47" s="18">
        <v>0</v>
      </c>
      <c r="F47" s="10">
        <v>15</v>
      </c>
      <c r="G47" s="11"/>
    </row>
    <row r="48" spans="1:7" x14ac:dyDescent="0.35">
      <c r="A48" s="28"/>
      <c r="B48" s="17">
        <v>11</v>
      </c>
      <c r="C48" s="17">
        <v>4</v>
      </c>
      <c r="D48" s="17">
        <v>2025</v>
      </c>
      <c r="E48" s="18">
        <v>0</v>
      </c>
      <c r="F48" s="10">
        <v>15</v>
      </c>
      <c r="G48" s="11"/>
    </row>
    <row r="49" spans="1:7" x14ac:dyDescent="0.35">
      <c r="A49" s="28"/>
      <c r="B49" s="17">
        <v>11</v>
      </c>
      <c r="C49" s="17">
        <v>4</v>
      </c>
      <c r="D49" s="17">
        <v>2025</v>
      </c>
      <c r="E49" s="18">
        <v>0</v>
      </c>
      <c r="F49" s="10">
        <v>15</v>
      </c>
      <c r="G49" s="11"/>
    </row>
    <row r="50" spans="1:7" x14ac:dyDescent="0.35">
      <c r="A50" s="28"/>
      <c r="B50" s="17">
        <v>11</v>
      </c>
      <c r="C50" s="17">
        <v>4</v>
      </c>
      <c r="D50" s="17">
        <v>2025</v>
      </c>
      <c r="E50" s="18">
        <v>0</v>
      </c>
      <c r="F50" s="10">
        <v>15</v>
      </c>
      <c r="G50" s="11"/>
    </row>
    <row r="51" spans="1:7" x14ac:dyDescent="0.35">
      <c r="A51" s="69"/>
      <c r="B51" s="67">
        <v>12</v>
      </c>
      <c r="C51" s="67">
        <v>4</v>
      </c>
      <c r="D51" s="67">
        <v>2025</v>
      </c>
      <c r="E51" s="68">
        <v>0</v>
      </c>
      <c r="F51" s="10">
        <v>15</v>
      </c>
      <c r="G51" s="11"/>
    </row>
    <row r="52" spans="1:7" x14ac:dyDescent="0.35">
      <c r="A52" s="69"/>
      <c r="B52" s="67">
        <v>12</v>
      </c>
      <c r="C52" s="67">
        <v>4</v>
      </c>
      <c r="D52" s="67">
        <v>2025</v>
      </c>
      <c r="E52" s="68">
        <v>0</v>
      </c>
      <c r="F52" s="10">
        <v>15</v>
      </c>
      <c r="G52" s="11"/>
    </row>
    <row r="53" spans="1:7" x14ac:dyDescent="0.35">
      <c r="A53" s="69"/>
      <c r="B53" s="67">
        <v>12</v>
      </c>
      <c r="C53" s="67">
        <v>4</v>
      </c>
      <c r="D53" s="67">
        <v>2025</v>
      </c>
      <c r="E53" s="68">
        <v>0</v>
      </c>
      <c r="F53" s="10">
        <v>15</v>
      </c>
      <c r="G53" s="11"/>
    </row>
    <row r="54" spans="1:7" x14ac:dyDescent="0.35">
      <c r="A54" s="69"/>
      <c r="B54" s="67">
        <v>12</v>
      </c>
      <c r="C54" s="67">
        <v>4</v>
      </c>
      <c r="D54" s="67">
        <v>2025</v>
      </c>
      <c r="E54" s="68">
        <v>0</v>
      </c>
      <c r="F54" s="10">
        <v>15</v>
      </c>
      <c r="G54" s="11"/>
    </row>
    <row r="55" spans="1:7" x14ac:dyDescent="0.35">
      <c r="A55" s="73"/>
      <c r="B55" s="67">
        <v>13</v>
      </c>
      <c r="C55" s="67">
        <v>4</v>
      </c>
      <c r="D55" s="67">
        <v>2025</v>
      </c>
      <c r="E55" s="68">
        <v>0</v>
      </c>
      <c r="F55" s="10">
        <v>15</v>
      </c>
      <c r="G55" s="11"/>
    </row>
    <row r="56" spans="1:7" x14ac:dyDescent="0.35">
      <c r="A56" s="73"/>
      <c r="B56" s="67">
        <v>13</v>
      </c>
      <c r="C56" s="67">
        <v>4</v>
      </c>
      <c r="D56" s="67">
        <v>2025</v>
      </c>
      <c r="E56" s="68">
        <v>0</v>
      </c>
      <c r="F56" s="10">
        <v>15</v>
      </c>
      <c r="G56" s="11"/>
    </row>
    <row r="57" spans="1:7" x14ac:dyDescent="0.35">
      <c r="A57" s="73"/>
      <c r="B57" s="67">
        <v>13</v>
      </c>
      <c r="C57" s="67">
        <v>4</v>
      </c>
      <c r="D57" s="67">
        <v>2025</v>
      </c>
      <c r="E57" s="68">
        <v>0</v>
      </c>
      <c r="F57" s="10">
        <v>15</v>
      </c>
      <c r="G57" s="11"/>
    </row>
    <row r="58" spans="1:7" x14ac:dyDescent="0.35">
      <c r="A58" s="73"/>
      <c r="B58" s="67">
        <v>13</v>
      </c>
      <c r="C58" s="67">
        <v>4</v>
      </c>
      <c r="D58" s="67">
        <v>2025</v>
      </c>
      <c r="E58" s="68">
        <v>0</v>
      </c>
      <c r="F58" s="10">
        <v>15</v>
      </c>
      <c r="G58" s="11"/>
    </row>
    <row r="59" spans="1:7" x14ac:dyDescent="0.35">
      <c r="A59" s="70"/>
      <c r="B59" s="71">
        <v>14</v>
      </c>
      <c r="C59" s="71">
        <v>4</v>
      </c>
      <c r="D59" s="71">
        <v>2025</v>
      </c>
      <c r="E59" s="72">
        <v>0</v>
      </c>
      <c r="F59" s="10">
        <v>16</v>
      </c>
      <c r="G59" s="11"/>
    </row>
    <row r="60" spans="1:7" x14ac:dyDescent="0.35">
      <c r="A60" s="70"/>
      <c r="B60" s="71">
        <v>14</v>
      </c>
      <c r="C60" s="71">
        <v>4</v>
      </c>
      <c r="D60" s="71">
        <v>2025</v>
      </c>
      <c r="E60" s="72">
        <v>0</v>
      </c>
      <c r="F60" s="10">
        <v>16</v>
      </c>
      <c r="G60" s="11"/>
    </row>
    <row r="61" spans="1:7" x14ac:dyDescent="0.35">
      <c r="A61" s="70"/>
      <c r="B61" s="71">
        <v>14</v>
      </c>
      <c r="C61" s="71">
        <v>4</v>
      </c>
      <c r="D61" s="71">
        <v>2025</v>
      </c>
      <c r="E61" s="72">
        <v>0</v>
      </c>
      <c r="F61" s="10">
        <v>16</v>
      </c>
      <c r="G61" s="11"/>
    </row>
    <row r="62" spans="1:7" x14ac:dyDescent="0.35">
      <c r="A62" s="70"/>
      <c r="B62" s="71">
        <v>14</v>
      </c>
      <c r="C62" s="71">
        <v>4</v>
      </c>
      <c r="D62" s="71">
        <v>2025</v>
      </c>
      <c r="E62" s="72">
        <v>0</v>
      </c>
      <c r="F62" s="10">
        <v>16</v>
      </c>
      <c r="G62" s="11"/>
    </row>
    <row r="63" spans="1:7" x14ac:dyDescent="0.35">
      <c r="A63" s="16"/>
      <c r="B63" s="17">
        <v>15</v>
      </c>
      <c r="C63" s="17">
        <v>4</v>
      </c>
      <c r="D63" s="17">
        <v>2025</v>
      </c>
      <c r="E63" s="18">
        <v>0</v>
      </c>
      <c r="F63" s="10">
        <v>16</v>
      </c>
      <c r="G63" s="11"/>
    </row>
    <row r="64" spans="1:7" x14ac:dyDescent="0.35">
      <c r="A64" s="16"/>
      <c r="B64" s="17">
        <v>15</v>
      </c>
      <c r="C64" s="17">
        <v>4</v>
      </c>
      <c r="D64" s="17">
        <v>2025</v>
      </c>
      <c r="E64" s="18">
        <v>0</v>
      </c>
      <c r="F64" s="10">
        <v>16</v>
      </c>
      <c r="G64" s="11"/>
    </row>
    <row r="65" spans="1:7" x14ac:dyDescent="0.35">
      <c r="A65" s="16"/>
      <c r="B65" s="17">
        <v>15</v>
      </c>
      <c r="C65" s="17">
        <v>4</v>
      </c>
      <c r="D65" s="17">
        <v>2025</v>
      </c>
      <c r="E65" s="18">
        <v>0</v>
      </c>
      <c r="F65" s="10">
        <v>16</v>
      </c>
      <c r="G65" s="11"/>
    </row>
    <row r="66" spans="1:7" x14ac:dyDescent="0.35">
      <c r="A66" s="16"/>
      <c r="B66" s="17">
        <v>15</v>
      </c>
      <c r="C66" s="17">
        <v>4</v>
      </c>
      <c r="D66" s="17">
        <v>2025</v>
      </c>
      <c r="E66" s="18">
        <v>0</v>
      </c>
      <c r="F66" s="10">
        <v>16</v>
      </c>
      <c r="G66" s="11"/>
    </row>
    <row r="67" spans="1:7" x14ac:dyDescent="0.35">
      <c r="A67" s="16"/>
      <c r="B67" s="17">
        <v>16</v>
      </c>
      <c r="C67" s="17">
        <v>4</v>
      </c>
      <c r="D67" s="17">
        <v>2025</v>
      </c>
      <c r="E67" s="18">
        <v>0</v>
      </c>
      <c r="F67" s="10">
        <v>16</v>
      </c>
      <c r="G67" s="11"/>
    </row>
    <row r="68" spans="1:7" x14ac:dyDescent="0.35">
      <c r="A68" s="16"/>
      <c r="B68" s="17">
        <v>16</v>
      </c>
      <c r="C68" s="17">
        <v>4</v>
      </c>
      <c r="D68" s="17">
        <v>2025</v>
      </c>
      <c r="E68" s="18">
        <v>0</v>
      </c>
      <c r="F68" s="10">
        <v>16</v>
      </c>
      <c r="G68" s="11"/>
    </row>
    <row r="69" spans="1:7" x14ac:dyDescent="0.35">
      <c r="A69" s="16"/>
      <c r="B69" s="17">
        <v>16</v>
      </c>
      <c r="C69" s="17">
        <v>4</v>
      </c>
      <c r="D69" s="17">
        <v>2025</v>
      </c>
      <c r="E69" s="18">
        <v>0</v>
      </c>
      <c r="F69" s="10">
        <v>16</v>
      </c>
      <c r="G69" s="11"/>
    </row>
    <row r="70" spans="1:7" x14ac:dyDescent="0.35">
      <c r="A70" s="16"/>
      <c r="B70" s="17">
        <v>16</v>
      </c>
      <c r="C70" s="17">
        <v>4</v>
      </c>
      <c r="D70" s="17">
        <v>2025</v>
      </c>
      <c r="E70" s="18">
        <v>0</v>
      </c>
      <c r="F70" s="10">
        <v>16</v>
      </c>
      <c r="G70" s="11"/>
    </row>
    <row r="71" spans="1:7" x14ac:dyDescent="0.35">
      <c r="A71" s="28"/>
      <c r="B71" s="17">
        <v>17</v>
      </c>
      <c r="C71" s="17">
        <v>4</v>
      </c>
      <c r="D71" s="17">
        <v>2025</v>
      </c>
      <c r="E71" s="18">
        <v>0</v>
      </c>
      <c r="F71" s="10">
        <v>16</v>
      </c>
      <c r="G71" s="11"/>
    </row>
    <row r="72" spans="1:7" x14ac:dyDescent="0.35">
      <c r="A72" s="28"/>
      <c r="B72" s="17">
        <v>17</v>
      </c>
      <c r="C72" s="17">
        <v>4</v>
      </c>
      <c r="D72" s="17">
        <v>2025</v>
      </c>
      <c r="E72" s="18">
        <v>0</v>
      </c>
      <c r="F72" s="10">
        <v>16</v>
      </c>
      <c r="G72" s="11"/>
    </row>
    <row r="73" spans="1:7" x14ac:dyDescent="0.35">
      <c r="A73" s="28"/>
      <c r="B73" s="17">
        <v>17</v>
      </c>
      <c r="C73" s="17">
        <v>4</v>
      </c>
      <c r="D73" s="17">
        <v>2025</v>
      </c>
      <c r="E73" s="18">
        <v>0</v>
      </c>
      <c r="F73" s="10">
        <v>16</v>
      </c>
      <c r="G73" s="11"/>
    </row>
    <row r="74" spans="1:7" x14ac:dyDescent="0.35">
      <c r="A74" s="28"/>
      <c r="B74" s="17">
        <v>17</v>
      </c>
      <c r="C74" s="17">
        <v>4</v>
      </c>
      <c r="D74" s="17">
        <v>2025</v>
      </c>
      <c r="E74" s="18">
        <v>0</v>
      </c>
      <c r="F74" s="10">
        <v>16</v>
      </c>
      <c r="G74" s="11"/>
    </row>
    <row r="75" spans="1:7" x14ac:dyDescent="0.35">
      <c r="A75" s="28"/>
      <c r="B75" s="17">
        <v>18</v>
      </c>
      <c r="C75" s="17">
        <v>4</v>
      </c>
      <c r="D75" s="17">
        <v>2025</v>
      </c>
      <c r="E75" s="18">
        <v>0</v>
      </c>
      <c r="F75" s="10">
        <v>16</v>
      </c>
      <c r="G75" s="11"/>
    </row>
    <row r="76" spans="1:7" x14ac:dyDescent="0.35">
      <c r="A76" s="28"/>
      <c r="B76" s="17">
        <v>18</v>
      </c>
      <c r="C76" s="17">
        <v>4</v>
      </c>
      <c r="D76" s="17">
        <v>2025</v>
      </c>
      <c r="E76" s="18">
        <v>0</v>
      </c>
      <c r="F76" s="10">
        <v>16</v>
      </c>
      <c r="G76" s="11"/>
    </row>
    <row r="77" spans="1:7" x14ac:dyDescent="0.35">
      <c r="A77" s="28"/>
      <c r="B77" s="17">
        <v>18</v>
      </c>
      <c r="C77" s="17">
        <v>4</v>
      </c>
      <c r="D77" s="17">
        <v>2025</v>
      </c>
      <c r="E77" s="18">
        <v>0</v>
      </c>
      <c r="F77" s="10">
        <v>16</v>
      </c>
      <c r="G77" s="11"/>
    </row>
    <row r="78" spans="1:7" x14ac:dyDescent="0.35">
      <c r="A78" s="28"/>
      <c r="B78" s="17">
        <v>18</v>
      </c>
      <c r="C78" s="17">
        <v>4</v>
      </c>
      <c r="D78" s="17">
        <v>2025</v>
      </c>
      <c r="E78" s="18">
        <v>0</v>
      </c>
      <c r="F78" s="10">
        <v>16</v>
      </c>
      <c r="G78" s="11"/>
    </row>
    <row r="79" spans="1:7" x14ac:dyDescent="0.35">
      <c r="A79" s="69"/>
      <c r="B79" s="67">
        <v>19</v>
      </c>
      <c r="C79" s="67">
        <v>4</v>
      </c>
      <c r="D79" s="67">
        <v>2025</v>
      </c>
      <c r="E79" s="68">
        <v>0</v>
      </c>
      <c r="F79" s="10">
        <v>16</v>
      </c>
      <c r="G79" s="11"/>
    </row>
    <row r="80" spans="1:7" x14ac:dyDescent="0.35">
      <c r="A80" s="69"/>
      <c r="B80" s="67">
        <v>19</v>
      </c>
      <c r="C80" s="67">
        <v>4</v>
      </c>
      <c r="D80" s="67">
        <v>2025</v>
      </c>
      <c r="E80" s="68">
        <v>0</v>
      </c>
      <c r="F80" s="10">
        <v>16</v>
      </c>
      <c r="G80" s="11"/>
    </row>
    <row r="81" spans="1:7" x14ac:dyDescent="0.35">
      <c r="A81" s="69"/>
      <c r="B81" s="67">
        <v>19</v>
      </c>
      <c r="C81" s="67">
        <v>4</v>
      </c>
      <c r="D81" s="67">
        <v>2025</v>
      </c>
      <c r="E81" s="68">
        <v>0</v>
      </c>
      <c r="F81" s="10">
        <v>16</v>
      </c>
      <c r="G81" s="11"/>
    </row>
    <row r="82" spans="1:7" x14ac:dyDescent="0.35">
      <c r="A82" s="69"/>
      <c r="B82" s="67">
        <v>19</v>
      </c>
      <c r="C82" s="67">
        <v>4</v>
      </c>
      <c r="D82" s="67">
        <v>2025</v>
      </c>
      <c r="E82" s="68">
        <v>0</v>
      </c>
      <c r="F82" s="10">
        <v>16</v>
      </c>
      <c r="G82" s="11"/>
    </row>
    <row r="83" spans="1:7" x14ac:dyDescent="0.35">
      <c r="A83" s="73"/>
      <c r="B83" s="67">
        <v>20</v>
      </c>
      <c r="C83" s="67">
        <v>4</v>
      </c>
      <c r="D83" s="67">
        <v>2025</v>
      </c>
      <c r="E83" s="68">
        <v>0</v>
      </c>
      <c r="F83" s="10">
        <v>16</v>
      </c>
      <c r="G83" s="11"/>
    </row>
    <row r="84" spans="1:7" x14ac:dyDescent="0.35">
      <c r="A84" s="73"/>
      <c r="B84" s="67">
        <v>20</v>
      </c>
      <c r="C84" s="67">
        <v>4</v>
      </c>
      <c r="D84" s="67">
        <v>2025</v>
      </c>
      <c r="E84" s="68">
        <v>0</v>
      </c>
      <c r="F84" s="10">
        <v>16</v>
      </c>
      <c r="G84" s="11"/>
    </row>
    <row r="85" spans="1:7" x14ac:dyDescent="0.35">
      <c r="A85" s="73"/>
      <c r="B85" s="67">
        <v>20</v>
      </c>
      <c r="C85" s="67">
        <v>4</v>
      </c>
      <c r="D85" s="67">
        <v>2025</v>
      </c>
      <c r="E85" s="68">
        <v>0</v>
      </c>
      <c r="F85" s="10">
        <v>16</v>
      </c>
      <c r="G85" s="11"/>
    </row>
    <row r="86" spans="1:7" x14ac:dyDescent="0.35">
      <c r="A86" s="73"/>
      <c r="B86" s="67">
        <v>20</v>
      </c>
      <c r="C86" s="67">
        <v>4</v>
      </c>
      <c r="D86" s="67">
        <v>2025</v>
      </c>
      <c r="E86" s="68">
        <v>0</v>
      </c>
      <c r="F86" s="10">
        <v>16</v>
      </c>
      <c r="G86" s="11"/>
    </row>
    <row r="87" spans="1:7" x14ac:dyDescent="0.35">
      <c r="A87" s="73"/>
      <c r="B87" s="67">
        <v>21</v>
      </c>
      <c r="C87" s="67">
        <v>4</v>
      </c>
      <c r="D87" s="67">
        <v>2025</v>
      </c>
      <c r="E87" s="68">
        <v>0</v>
      </c>
      <c r="F87" s="10">
        <v>17</v>
      </c>
      <c r="G87" s="11"/>
    </row>
    <row r="88" spans="1:7" x14ac:dyDescent="0.35">
      <c r="A88" s="73"/>
      <c r="B88" s="67">
        <v>21</v>
      </c>
      <c r="C88" s="67">
        <v>4</v>
      </c>
      <c r="D88" s="67">
        <v>2025</v>
      </c>
      <c r="E88" s="68">
        <v>0</v>
      </c>
      <c r="F88" s="10">
        <v>17</v>
      </c>
      <c r="G88" s="11"/>
    </row>
    <row r="89" spans="1:7" x14ac:dyDescent="0.35">
      <c r="A89" s="73"/>
      <c r="B89" s="67">
        <v>21</v>
      </c>
      <c r="C89" s="67">
        <v>4</v>
      </c>
      <c r="D89" s="67">
        <v>2025</v>
      </c>
      <c r="E89" s="68">
        <v>0</v>
      </c>
      <c r="F89" s="10">
        <v>17</v>
      </c>
      <c r="G89" s="11"/>
    </row>
    <row r="90" spans="1:7" x14ac:dyDescent="0.35">
      <c r="A90" s="73"/>
      <c r="B90" s="67">
        <v>21</v>
      </c>
      <c r="C90" s="67">
        <v>4</v>
      </c>
      <c r="D90" s="67">
        <v>2025</v>
      </c>
      <c r="E90" s="68">
        <v>0</v>
      </c>
      <c r="F90" s="10">
        <v>17</v>
      </c>
      <c r="G90" s="11"/>
    </row>
    <row r="91" spans="1:7" x14ac:dyDescent="0.35">
      <c r="A91" s="16"/>
      <c r="B91" s="17">
        <v>22</v>
      </c>
      <c r="C91" s="17">
        <v>4</v>
      </c>
      <c r="D91" s="17">
        <v>2025</v>
      </c>
      <c r="E91" s="18">
        <v>0</v>
      </c>
      <c r="F91" s="10">
        <v>17</v>
      </c>
      <c r="G91" s="11"/>
    </row>
    <row r="92" spans="1:7" x14ac:dyDescent="0.35">
      <c r="A92" s="16"/>
      <c r="B92" s="17">
        <v>22</v>
      </c>
      <c r="C92" s="17">
        <v>4</v>
      </c>
      <c r="D92" s="17">
        <v>2025</v>
      </c>
      <c r="E92" s="18">
        <v>0</v>
      </c>
      <c r="F92" s="10">
        <v>17</v>
      </c>
      <c r="G92" s="11"/>
    </row>
    <row r="93" spans="1:7" x14ac:dyDescent="0.35">
      <c r="A93" s="16"/>
      <c r="B93" s="17">
        <v>22</v>
      </c>
      <c r="C93" s="17">
        <v>4</v>
      </c>
      <c r="D93" s="17">
        <v>2025</v>
      </c>
      <c r="E93" s="18">
        <v>0</v>
      </c>
      <c r="F93" s="10">
        <v>17</v>
      </c>
      <c r="G93" s="11"/>
    </row>
    <row r="94" spans="1:7" x14ac:dyDescent="0.35">
      <c r="A94" s="16"/>
      <c r="B94" s="17">
        <v>22</v>
      </c>
      <c r="C94" s="17">
        <v>4</v>
      </c>
      <c r="D94" s="17">
        <v>2025</v>
      </c>
      <c r="E94" s="18">
        <v>0</v>
      </c>
      <c r="F94" s="10">
        <v>17</v>
      </c>
      <c r="G94" s="11"/>
    </row>
    <row r="95" spans="1:7" x14ac:dyDescent="0.35">
      <c r="A95" s="16"/>
      <c r="B95" s="17">
        <v>23</v>
      </c>
      <c r="C95" s="17">
        <v>4</v>
      </c>
      <c r="D95" s="17">
        <v>2025</v>
      </c>
      <c r="E95" s="18">
        <v>0</v>
      </c>
      <c r="F95" s="10">
        <v>17</v>
      </c>
      <c r="G95" s="11"/>
    </row>
    <row r="96" spans="1:7" x14ac:dyDescent="0.35">
      <c r="A96" s="16"/>
      <c r="B96" s="17">
        <v>23</v>
      </c>
      <c r="C96" s="17">
        <v>4</v>
      </c>
      <c r="D96" s="17">
        <v>2025</v>
      </c>
      <c r="E96" s="18">
        <v>0</v>
      </c>
      <c r="F96" s="10">
        <v>17</v>
      </c>
      <c r="G96" s="11"/>
    </row>
    <row r="97" spans="1:7" x14ac:dyDescent="0.35">
      <c r="A97" s="16"/>
      <c r="B97" s="17">
        <v>23</v>
      </c>
      <c r="C97" s="17">
        <v>4</v>
      </c>
      <c r="D97" s="17">
        <v>2025</v>
      </c>
      <c r="E97" s="18">
        <v>0</v>
      </c>
      <c r="F97" s="10">
        <v>17</v>
      </c>
      <c r="G97" s="11"/>
    </row>
    <row r="98" spans="1:7" x14ac:dyDescent="0.35">
      <c r="A98" s="16"/>
      <c r="B98" s="17">
        <v>23</v>
      </c>
      <c r="C98" s="17">
        <v>4</v>
      </c>
      <c r="D98" s="17">
        <v>2025</v>
      </c>
      <c r="E98" s="18">
        <v>0</v>
      </c>
      <c r="F98" s="10">
        <v>17</v>
      </c>
      <c r="G98" s="11"/>
    </row>
    <row r="99" spans="1:7" x14ac:dyDescent="0.35">
      <c r="A99" s="28"/>
      <c r="B99" s="17">
        <v>24</v>
      </c>
      <c r="C99" s="17">
        <v>4</v>
      </c>
      <c r="D99" s="17">
        <v>2025</v>
      </c>
      <c r="E99" s="18">
        <v>0</v>
      </c>
      <c r="F99" s="10">
        <v>17</v>
      </c>
      <c r="G99" s="11"/>
    </row>
    <row r="100" spans="1:7" x14ac:dyDescent="0.35">
      <c r="A100" s="28"/>
      <c r="B100" s="17">
        <v>24</v>
      </c>
      <c r="C100" s="17">
        <v>4</v>
      </c>
      <c r="D100" s="17">
        <v>2025</v>
      </c>
      <c r="E100" s="18">
        <v>0</v>
      </c>
      <c r="F100" s="10">
        <v>17</v>
      </c>
      <c r="G100" s="11"/>
    </row>
    <row r="101" spans="1:7" x14ac:dyDescent="0.35">
      <c r="A101" s="28"/>
      <c r="B101" s="17">
        <v>24</v>
      </c>
      <c r="C101" s="17">
        <v>4</v>
      </c>
      <c r="D101" s="17">
        <v>2025</v>
      </c>
      <c r="E101" s="18">
        <v>0</v>
      </c>
      <c r="F101" s="10">
        <v>17</v>
      </c>
      <c r="G101" s="11"/>
    </row>
    <row r="102" spans="1:7" x14ac:dyDescent="0.35">
      <c r="A102" s="28"/>
      <c r="B102" s="17">
        <v>24</v>
      </c>
      <c r="C102" s="17">
        <v>4</v>
      </c>
      <c r="D102" s="17">
        <v>2025</v>
      </c>
      <c r="E102" s="18">
        <v>0</v>
      </c>
      <c r="F102" s="10">
        <v>17</v>
      </c>
      <c r="G102" s="11"/>
    </row>
    <row r="103" spans="1:7" x14ac:dyDescent="0.35">
      <c r="A103" s="28"/>
      <c r="B103" s="17">
        <v>25</v>
      </c>
      <c r="C103" s="17">
        <v>4</v>
      </c>
      <c r="D103" s="17">
        <v>2025</v>
      </c>
      <c r="E103" s="18">
        <v>0</v>
      </c>
      <c r="F103" s="10">
        <v>17</v>
      </c>
      <c r="G103" s="11"/>
    </row>
    <row r="104" spans="1:7" x14ac:dyDescent="0.35">
      <c r="A104" s="28"/>
      <c r="B104" s="17">
        <v>25</v>
      </c>
      <c r="C104" s="17">
        <v>4</v>
      </c>
      <c r="D104" s="17">
        <v>2025</v>
      </c>
      <c r="E104" s="18">
        <v>0</v>
      </c>
      <c r="F104" s="10">
        <v>17</v>
      </c>
      <c r="G104" s="11"/>
    </row>
    <row r="105" spans="1:7" x14ac:dyDescent="0.35">
      <c r="A105" s="28"/>
      <c r="B105" s="17">
        <v>25</v>
      </c>
      <c r="C105" s="17">
        <v>4</v>
      </c>
      <c r="D105" s="17">
        <v>2025</v>
      </c>
      <c r="E105" s="18">
        <v>0</v>
      </c>
      <c r="F105" s="10">
        <v>17</v>
      </c>
      <c r="G105" s="11"/>
    </row>
    <row r="106" spans="1:7" x14ac:dyDescent="0.35">
      <c r="A106" s="28"/>
      <c r="B106" s="17">
        <v>25</v>
      </c>
      <c r="C106" s="17">
        <v>4</v>
      </c>
      <c r="D106" s="17">
        <v>2025</v>
      </c>
      <c r="E106" s="18">
        <v>0</v>
      </c>
      <c r="F106" s="10">
        <v>17</v>
      </c>
      <c r="G106" s="11"/>
    </row>
    <row r="107" spans="1:7" x14ac:dyDescent="0.35">
      <c r="A107" s="69"/>
      <c r="B107" s="67">
        <v>26</v>
      </c>
      <c r="C107" s="67">
        <v>4</v>
      </c>
      <c r="D107" s="67">
        <v>2025</v>
      </c>
      <c r="E107" s="68">
        <v>0</v>
      </c>
      <c r="F107" s="10">
        <v>17</v>
      </c>
      <c r="G107" s="11"/>
    </row>
    <row r="108" spans="1:7" x14ac:dyDescent="0.35">
      <c r="A108" s="69"/>
      <c r="B108" s="67">
        <v>26</v>
      </c>
      <c r="C108" s="67">
        <v>4</v>
      </c>
      <c r="D108" s="67">
        <v>2025</v>
      </c>
      <c r="E108" s="68">
        <v>0</v>
      </c>
      <c r="F108" s="10">
        <v>17</v>
      </c>
      <c r="G108" s="11"/>
    </row>
    <row r="109" spans="1:7" x14ac:dyDescent="0.35">
      <c r="A109" s="69"/>
      <c r="B109" s="67">
        <v>26</v>
      </c>
      <c r="C109" s="67">
        <v>4</v>
      </c>
      <c r="D109" s="67">
        <v>2025</v>
      </c>
      <c r="E109" s="68">
        <v>0</v>
      </c>
      <c r="F109" s="10">
        <v>17</v>
      </c>
      <c r="G109" s="11"/>
    </row>
    <row r="110" spans="1:7" x14ac:dyDescent="0.35">
      <c r="A110" s="69"/>
      <c r="B110" s="67">
        <v>26</v>
      </c>
      <c r="C110" s="67">
        <v>4</v>
      </c>
      <c r="D110" s="67">
        <v>2025</v>
      </c>
      <c r="E110" s="68">
        <v>0</v>
      </c>
      <c r="F110" s="10">
        <v>17</v>
      </c>
      <c r="G110" s="11"/>
    </row>
    <row r="111" spans="1:7" x14ac:dyDescent="0.35">
      <c r="A111" s="73"/>
      <c r="B111" s="67">
        <v>27</v>
      </c>
      <c r="C111" s="67">
        <v>4</v>
      </c>
      <c r="D111" s="67">
        <v>2025</v>
      </c>
      <c r="E111" s="68">
        <v>0</v>
      </c>
      <c r="F111" s="10">
        <v>17</v>
      </c>
      <c r="G111" s="11"/>
    </row>
    <row r="112" spans="1:7" x14ac:dyDescent="0.35">
      <c r="A112" s="73"/>
      <c r="B112" s="67">
        <v>27</v>
      </c>
      <c r="C112" s="67">
        <v>4</v>
      </c>
      <c r="D112" s="67">
        <v>2025</v>
      </c>
      <c r="E112" s="68">
        <v>0</v>
      </c>
      <c r="F112" s="10">
        <v>17</v>
      </c>
      <c r="G112" s="11"/>
    </row>
    <row r="113" spans="1:7" x14ac:dyDescent="0.35">
      <c r="A113" s="73"/>
      <c r="B113" s="67">
        <v>27</v>
      </c>
      <c r="C113" s="67">
        <v>4</v>
      </c>
      <c r="D113" s="67">
        <v>2025</v>
      </c>
      <c r="E113" s="68">
        <v>0</v>
      </c>
      <c r="F113" s="10">
        <v>17</v>
      </c>
      <c r="G113" s="11"/>
    </row>
    <row r="114" spans="1:7" x14ac:dyDescent="0.35">
      <c r="A114" s="73"/>
      <c r="B114" s="67">
        <v>27</v>
      </c>
      <c r="C114" s="67">
        <v>4</v>
      </c>
      <c r="D114" s="67">
        <v>2025</v>
      </c>
      <c r="E114" s="68">
        <v>0</v>
      </c>
      <c r="F114" s="10">
        <v>17</v>
      </c>
      <c r="G114" s="11"/>
    </row>
    <row r="115" spans="1:7" x14ac:dyDescent="0.35">
      <c r="A115" s="70"/>
      <c r="B115" s="71">
        <v>28</v>
      </c>
      <c r="C115" s="71">
        <v>4</v>
      </c>
      <c r="D115" s="71">
        <v>2025</v>
      </c>
      <c r="E115" s="72">
        <v>0</v>
      </c>
      <c r="F115" s="10">
        <v>18</v>
      </c>
      <c r="G115" s="11"/>
    </row>
    <row r="116" spans="1:7" x14ac:dyDescent="0.35">
      <c r="A116" s="70"/>
      <c r="B116" s="71">
        <v>28</v>
      </c>
      <c r="C116" s="71">
        <v>4</v>
      </c>
      <c r="D116" s="71">
        <v>2025</v>
      </c>
      <c r="E116" s="72">
        <v>0</v>
      </c>
      <c r="F116" s="10">
        <v>18</v>
      </c>
      <c r="G116" s="11"/>
    </row>
    <row r="117" spans="1:7" x14ac:dyDescent="0.35">
      <c r="A117" s="70"/>
      <c r="B117" s="71">
        <v>28</v>
      </c>
      <c r="C117" s="71">
        <v>4</v>
      </c>
      <c r="D117" s="71">
        <v>2025</v>
      </c>
      <c r="E117" s="72">
        <v>0</v>
      </c>
      <c r="F117" s="10">
        <v>18</v>
      </c>
      <c r="G117" s="11"/>
    </row>
    <row r="118" spans="1:7" x14ac:dyDescent="0.35">
      <c r="A118" s="70"/>
      <c r="B118" s="71">
        <v>28</v>
      </c>
      <c r="C118" s="71">
        <v>4</v>
      </c>
      <c r="D118" s="71">
        <v>2025</v>
      </c>
      <c r="E118" s="72">
        <v>0</v>
      </c>
      <c r="F118" s="10">
        <v>18</v>
      </c>
      <c r="G118" s="11"/>
    </row>
    <row r="119" spans="1:7" x14ac:dyDescent="0.35">
      <c r="A119" s="16"/>
      <c r="B119" s="17">
        <v>29</v>
      </c>
      <c r="C119" s="17">
        <v>4</v>
      </c>
      <c r="D119" s="17">
        <v>2025</v>
      </c>
      <c r="E119" s="18">
        <v>0</v>
      </c>
      <c r="F119" s="10">
        <v>18</v>
      </c>
      <c r="G119" s="11"/>
    </row>
    <row r="120" spans="1:7" x14ac:dyDescent="0.35">
      <c r="A120" s="16"/>
      <c r="B120" s="17">
        <v>29</v>
      </c>
      <c r="C120" s="17">
        <v>4</v>
      </c>
      <c r="D120" s="17">
        <v>2025</v>
      </c>
      <c r="E120" s="18">
        <v>0</v>
      </c>
      <c r="F120" s="10">
        <v>18</v>
      </c>
      <c r="G120" s="11"/>
    </row>
    <row r="121" spans="1:7" x14ac:dyDescent="0.35">
      <c r="A121" s="16"/>
      <c r="B121" s="17">
        <v>29</v>
      </c>
      <c r="C121" s="17">
        <v>4</v>
      </c>
      <c r="D121" s="17">
        <v>2025</v>
      </c>
      <c r="E121" s="18">
        <v>0</v>
      </c>
      <c r="F121" s="10">
        <v>18</v>
      </c>
      <c r="G121" s="11"/>
    </row>
    <row r="122" spans="1:7" x14ac:dyDescent="0.35">
      <c r="A122" s="16"/>
      <c r="B122" s="17">
        <v>29</v>
      </c>
      <c r="C122" s="17">
        <v>4</v>
      </c>
      <c r="D122" s="17">
        <v>2025</v>
      </c>
      <c r="E122" s="18">
        <v>0</v>
      </c>
      <c r="F122" s="10">
        <v>18</v>
      </c>
      <c r="G122" s="11"/>
    </row>
    <row r="123" spans="1:7" x14ac:dyDescent="0.35">
      <c r="A123" s="16"/>
      <c r="B123" s="17">
        <v>30</v>
      </c>
      <c r="C123" s="17">
        <v>4</v>
      </c>
      <c r="D123" s="17">
        <v>2025</v>
      </c>
      <c r="E123" s="18">
        <v>0</v>
      </c>
      <c r="F123" s="10">
        <v>18</v>
      </c>
      <c r="G123" s="11"/>
    </row>
    <row r="124" spans="1:7" x14ac:dyDescent="0.35">
      <c r="A124" s="16"/>
      <c r="B124" s="17">
        <v>30</v>
      </c>
      <c r="C124" s="17">
        <v>4</v>
      </c>
      <c r="D124" s="17">
        <v>2025</v>
      </c>
      <c r="E124" s="18">
        <v>0</v>
      </c>
      <c r="F124" s="10">
        <v>18</v>
      </c>
      <c r="G124" s="11"/>
    </row>
    <row r="125" spans="1:7" x14ac:dyDescent="0.35">
      <c r="A125" s="16"/>
      <c r="B125" s="24">
        <v>30</v>
      </c>
      <c r="C125" s="17">
        <v>4</v>
      </c>
      <c r="D125" s="17">
        <v>2025</v>
      </c>
      <c r="E125" s="18">
        <v>0</v>
      </c>
      <c r="F125" s="10">
        <v>18</v>
      </c>
      <c r="G125" s="11"/>
    </row>
    <row r="126" spans="1:7" x14ac:dyDescent="0.35">
      <c r="A126" s="16"/>
      <c r="B126" s="24">
        <v>30</v>
      </c>
      <c r="C126" s="17">
        <v>4</v>
      </c>
      <c r="D126" s="17">
        <v>2025</v>
      </c>
      <c r="E126" s="18">
        <v>0</v>
      </c>
      <c r="F126" s="10">
        <v>18</v>
      </c>
      <c r="G126" s="11"/>
    </row>
    <row r="127" spans="1:7" x14ac:dyDescent="0.35">
      <c r="A127" s="25" t="s">
        <v>29</v>
      </c>
      <c r="B127" s="13"/>
      <c r="C127" s="13"/>
      <c r="D127" s="13"/>
      <c r="E127" s="26">
        <f>SUM(E7:E126)</f>
        <v>0</v>
      </c>
      <c r="F127" s="11"/>
      <c r="G127" s="11"/>
    </row>
    <row r="128" spans="1:7" x14ac:dyDescent="0.35">
      <c r="A128" s="11"/>
      <c r="B128" s="13"/>
      <c r="C128" s="13"/>
      <c r="D128" s="13"/>
      <c r="E128" s="27"/>
      <c r="F128" s="11"/>
      <c r="G128" s="11"/>
    </row>
    <row r="129" spans="1:7" x14ac:dyDescent="0.35">
      <c r="A129" s="11"/>
      <c r="B129" s="13"/>
      <c r="C129" s="13"/>
      <c r="D129" s="13"/>
      <c r="E129" s="13"/>
      <c r="F129" s="11"/>
      <c r="G129" s="11"/>
    </row>
    <row r="130" spans="1:7" x14ac:dyDescent="0.35">
      <c r="A130" s="128" t="s">
        <v>30</v>
      </c>
      <c r="B130" s="128"/>
      <c r="C130" s="127" t="s">
        <v>31</v>
      </c>
      <c r="D130" s="127"/>
    </row>
    <row r="131" spans="1:7" ht="29.4" customHeight="1" x14ac:dyDescent="0.35">
      <c r="A131">
        <v>13</v>
      </c>
      <c r="B131" s="6">
        <f>SUMIF(F6:F125,A131,E6:E125)+SUMIF('tijdsregist 05 2025'!F6:F129,'tijdsregist 05 2025'!A140,'tijdsregist 05 2025'!E6:E129)</f>
        <v>0</v>
      </c>
      <c r="C131" s="1">
        <v>1</v>
      </c>
      <c r="D131" s="6">
        <f t="shared" ref="D131:D161" si="0">SUMIF($B$7:$B$126,C131,$E$7:$E$126)</f>
        <v>0</v>
      </c>
    </row>
    <row r="132" spans="1:7" x14ac:dyDescent="0.35">
      <c r="A132">
        <v>14</v>
      </c>
      <c r="B132" s="6">
        <f>SUMIF(F7:F126,A132,E7:E126)+SUMIF('tijdsregist 05 2025'!F7:F130,'tijdsregist 05 2025'!A141,'tijdsregist 05 2025'!E7:E130)</f>
        <v>0</v>
      </c>
      <c r="C132" s="1">
        <v>2</v>
      </c>
      <c r="D132" s="6">
        <f t="shared" si="0"/>
        <v>0</v>
      </c>
    </row>
    <row r="133" spans="1:7" x14ac:dyDescent="0.35">
      <c r="A133">
        <v>15</v>
      </c>
      <c r="B133" s="6">
        <f>SUMIF(F7:F126,A133,E7:E126)</f>
        <v>0</v>
      </c>
      <c r="C133" s="1">
        <v>3</v>
      </c>
      <c r="D133" s="6">
        <f t="shared" si="0"/>
        <v>0</v>
      </c>
    </row>
    <row r="134" spans="1:7" x14ac:dyDescent="0.35">
      <c r="A134">
        <v>16</v>
      </c>
      <c r="B134" s="6">
        <f>SUMIF(F7:F126,A134,E7:E126)</f>
        <v>0</v>
      </c>
      <c r="C134" s="1">
        <v>4</v>
      </c>
      <c r="D134" s="6">
        <f t="shared" si="0"/>
        <v>0</v>
      </c>
    </row>
    <row r="135" spans="1:7" x14ac:dyDescent="0.35">
      <c r="A135">
        <v>17</v>
      </c>
      <c r="B135" s="6">
        <f>SUMIF(F7:F126,A135,E7:E126)</f>
        <v>0</v>
      </c>
      <c r="C135" s="1">
        <v>5</v>
      </c>
      <c r="D135" s="6">
        <f t="shared" si="0"/>
        <v>0</v>
      </c>
    </row>
    <row r="136" spans="1:7" x14ac:dyDescent="0.35">
      <c r="A136">
        <v>18</v>
      </c>
      <c r="B136" s="6">
        <f>SUMIF(F7:F126,A136,E7:E126)+SUMIF('tijdsregist 05 2025'!F7:F130,'tijdsregist 05 2025'!A136,'tijdsregist 05 2025'!E7:E130)</f>
        <v>0</v>
      </c>
      <c r="C136" s="1">
        <v>6</v>
      </c>
      <c r="D136" s="6">
        <f t="shared" si="0"/>
        <v>0</v>
      </c>
    </row>
    <row r="137" spans="1:7" x14ac:dyDescent="0.35">
      <c r="C137" s="1">
        <v>7</v>
      </c>
      <c r="D137" s="6">
        <f t="shared" si="0"/>
        <v>0</v>
      </c>
    </row>
    <row r="138" spans="1:7" x14ac:dyDescent="0.35">
      <c r="C138" s="1">
        <v>8</v>
      </c>
      <c r="D138" s="6">
        <f t="shared" si="0"/>
        <v>0</v>
      </c>
    </row>
    <row r="139" spans="1:7" x14ac:dyDescent="0.35">
      <c r="C139" s="1">
        <v>9</v>
      </c>
      <c r="D139" s="6">
        <f t="shared" si="0"/>
        <v>0</v>
      </c>
    </row>
    <row r="140" spans="1:7" x14ac:dyDescent="0.35">
      <c r="C140" s="1">
        <v>10</v>
      </c>
      <c r="D140" s="6">
        <f t="shared" si="0"/>
        <v>0</v>
      </c>
    </row>
    <row r="141" spans="1:7" x14ac:dyDescent="0.35">
      <c r="C141" s="1">
        <v>11</v>
      </c>
      <c r="D141" s="6">
        <f t="shared" si="0"/>
        <v>0</v>
      </c>
    </row>
    <row r="142" spans="1:7" x14ac:dyDescent="0.35">
      <c r="C142" s="1">
        <v>12</v>
      </c>
      <c r="D142" s="6">
        <f t="shared" si="0"/>
        <v>0</v>
      </c>
    </row>
    <row r="143" spans="1:7" x14ac:dyDescent="0.35">
      <c r="C143" s="1">
        <v>13</v>
      </c>
      <c r="D143" s="6">
        <f t="shared" si="0"/>
        <v>0</v>
      </c>
    </row>
    <row r="144" spans="1:7" x14ac:dyDescent="0.35">
      <c r="C144" s="1">
        <v>14</v>
      </c>
      <c r="D144" s="6">
        <f t="shared" si="0"/>
        <v>0</v>
      </c>
    </row>
    <row r="145" spans="3:4" x14ac:dyDescent="0.35">
      <c r="C145" s="1">
        <v>15</v>
      </c>
      <c r="D145" s="6">
        <f t="shared" si="0"/>
        <v>0</v>
      </c>
    </row>
    <row r="146" spans="3:4" x14ac:dyDescent="0.35">
      <c r="C146" s="1">
        <v>16</v>
      </c>
      <c r="D146" s="6">
        <f t="shared" si="0"/>
        <v>0</v>
      </c>
    </row>
    <row r="147" spans="3:4" x14ac:dyDescent="0.35">
      <c r="C147" s="1">
        <v>17</v>
      </c>
      <c r="D147" s="6">
        <f t="shared" si="0"/>
        <v>0</v>
      </c>
    </row>
    <row r="148" spans="3:4" x14ac:dyDescent="0.35">
      <c r="C148" s="1">
        <v>18</v>
      </c>
      <c r="D148" s="6">
        <f t="shared" si="0"/>
        <v>0</v>
      </c>
    </row>
    <row r="149" spans="3:4" x14ac:dyDescent="0.35">
      <c r="C149" s="1">
        <v>19</v>
      </c>
      <c r="D149" s="6">
        <f t="shared" si="0"/>
        <v>0</v>
      </c>
    </row>
    <row r="150" spans="3:4" x14ac:dyDescent="0.35">
      <c r="C150" s="1">
        <v>20</v>
      </c>
      <c r="D150" s="6">
        <f t="shared" si="0"/>
        <v>0</v>
      </c>
    </row>
    <row r="151" spans="3:4" x14ac:dyDescent="0.35">
      <c r="C151" s="1">
        <v>21</v>
      </c>
      <c r="D151" s="6">
        <f t="shared" si="0"/>
        <v>0</v>
      </c>
    </row>
    <row r="152" spans="3:4" x14ac:dyDescent="0.35">
      <c r="C152" s="1">
        <v>22</v>
      </c>
      <c r="D152" s="6">
        <f t="shared" si="0"/>
        <v>0</v>
      </c>
    </row>
    <row r="153" spans="3:4" x14ac:dyDescent="0.35">
      <c r="C153" s="1">
        <v>23</v>
      </c>
      <c r="D153" s="6">
        <f t="shared" si="0"/>
        <v>0</v>
      </c>
    </row>
    <row r="154" spans="3:4" x14ac:dyDescent="0.35">
      <c r="C154" s="1">
        <v>24</v>
      </c>
      <c r="D154" s="6">
        <f t="shared" si="0"/>
        <v>0</v>
      </c>
    </row>
    <row r="155" spans="3:4" x14ac:dyDescent="0.35">
      <c r="C155" s="1">
        <v>25</v>
      </c>
      <c r="D155" s="6">
        <f t="shared" si="0"/>
        <v>0</v>
      </c>
    </row>
    <row r="156" spans="3:4" x14ac:dyDescent="0.35">
      <c r="C156" s="1">
        <v>26</v>
      </c>
      <c r="D156" s="6">
        <f t="shared" si="0"/>
        <v>0</v>
      </c>
    </row>
    <row r="157" spans="3:4" x14ac:dyDescent="0.35">
      <c r="C157" s="1">
        <v>27</v>
      </c>
      <c r="D157" s="6">
        <f t="shared" si="0"/>
        <v>0</v>
      </c>
    </row>
    <row r="158" spans="3:4" x14ac:dyDescent="0.35">
      <c r="C158" s="1">
        <v>28</v>
      </c>
      <c r="D158" s="6">
        <f t="shared" si="0"/>
        <v>0</v>
      </c>
    </row>
    <row r="159" spans="3:4" x14ac:dyDescent="0.35">
      <c r="C159" s="1">
        <v>29</v>
      </c>
      <c r="D159" s="6">
        <f t="shared" si="0"/>
        <v>0</v>
      </c>
    </row>
    <row r="160" spans="3:4" x14ac:dyDescent="0.35">
      <c r="C160" s="1">
        <v>30</v>
      </c>
      <c r="D160" s="6">
        <f t="shared" si="0"/>
        <v>0</v>
      </c>
    </row>
    <row r="161" spans="3:4" x14ac:dyDescent="0.35">
      <c r="C161" s="1">
        <v>31</v>
      </c>
      <c r="D161" s="6">
        <f t="shared" si="0"/>
        <v>0</v>
      </c>
    </row>
  </sheetData>
  <sheetProtection algorithmName="SHA-512" hashValue="s2DjD2T3DntZulkOcuSvHQ1XoCQIhPTGqTaEcFLbrK6qNaWnkYxjsrK+JYYzitrbO9SeWmF0YJg6Yocf6IJOTQ==" saltValue="jcTf5VJpVnpHneSSK5XMdg==" spinCount="100000" sheet="1" objects="1" scenarios="1"/>
  <mergeCells count="3">
    <mergeCell ref="A130:B130"/>
    <mergeCell ref="C130:D130"/>
    <mergeCell ref="A3:E3"/>
  </mergeCells>
  <conditionalFormatting sqref="B131:B136">
    <cfRule type="cellIs" dxfId="39" priority="2" operator="greaterThan">
      <formula>2.08333333333333</formula>
    </cfRule>
    <cfRule type="cellIs" dxfId="38" priority="4" operator="greaterThan">
      <formula>50</formula>
    </cfRule>
  </conditionalFormatting>
  <conditionalFormatting sqref="E7:E126">
    <cfRule type="cellIs" dxfId="37" priority="3" operator="greaterThan">
      <formula>0.458333333333333</formula>
    </cfRule>
  </conditionalFormatting>
  <conditionalFormatting sqref="D131:D161">
    <cfRule type="cellIs" dxfId="36"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A916F-D7A5-441D-995A-37BB0B7AA011}">
  <sheetPr codeName="Blad18">
    <pageSetUpPr fitToPage="1"/>
  </sheetPr>
  <dimension ref="A2:G166"/>
  <sheetViews>
    <sheetView topLeftCell="A116" zoomScale="85" zoomScaleNormal="85" workbookViewId="0">
      <selection activeCell="J143" sqref="J143"/>
    </sheetView>
  </sheetViews>
  <sheetFormatPr defaultRowHeight="14.5" x14ac:dyDescent="0.35"/>
  <cols>
    <col min="1" max="1" width="77.453125" customWidth="1"/>
    <col min="2" max="2" width="14.54296875" style="1" customWidth="1"/>
    <col min="3" max="3" width="11.08984375" style="1" customWidth="1"/>
    <col min="4" max="4" width="11.36328125" style="1" customWidth="1"/>
    <col min="5" max="5" width="13" style="1" customWidth="1"/>
  </cols>
  <sheetData>
    <row r="2" spans="1:7" x14ac:dyDescent="0.35">
      <c r="A2" s="5"/>
    </row>
    <row r="3" spans="1:7" ht="33" customHeight="1" x14ac:dyDescent="0.35">
      <c r="A3" s="126" t="s">
        <v>22</v>
      </c>
      <c r="B3" s="126"/>
      <c r="C3" s="126"/>
      <c r="D3" s="126"/>
      <c r="E3" s="126"/>
    </row>
    <row r="4" spans="1:7" ht="15" thickBot="1" x14ac:dyDescent="0.4">
      <c r="C4" s="4"/>
      <c r="D4" s="3"/>
    </row>
    <row r="5" spans="1:7" ht="22.5" thickBot="1" x14ac:dyDescent="0.4">
      <c r="A5" s="7" t="s">
        <v>23</v>
      </c>
      <c r="B5" s="8" t="s">
        <v>24</v>
      </c>
      <c r="C5" s="8" t="s">
        <v>25</v>
      </c>
      <c r="D5" s="8" t="s">
        <v>26</v>
      </c>
      <c r="E5" s="9" t="s">
        <v>27</v>
      </c>
      <c r="F5" s="10" t="s">
        <v>28</v>
      </c>
      <c r="G5" s="11"/>
    </row>
    <row r="6" spans="1:7" x14ac:dyDescent="0.35">
      <c r="A6" s="12"/>
      <c r="B6" s="13"/>
      <c r="C6" s="13"/>
      <c r="D6" s="13"/>
      <c r="E6" s="14"/>
      <c r="F6" s="15"/>
      <c r="G6" s="11"/>
    </row>
    <row r="7" spans="1:7" x14ac:dyDescent="0.35">
      <c r="A7" s="31"/>
      <c r="B7" s="32">
        <v>1</v>
      </c>
      <c r="C7" s="32">
        <v>5</v>
      </c>
      <c r="D7" s="32">
        <v>2025</v>
      </c>
      <c r="E7" s="33">
        <v>0</v>
      </c>
      <c r="F7" s="10">
        <v>18</v>
      </c>
      <c r="G7" s="11"/>
    </row>
    <row r="8" spans="1:7" x14ac:dyDescent="0.35">
      <c r="A8" s="31"/>
      <c r="B8" s="32">
        <v>1</v>
      </c>
      <c r="C8" s="32">
        <v>5</v>
      </c>
      <c r="D8" s="32">
        <v>2025</v>
      </c>
      <c r="E8" s="33">
        <v>0</v>
      </c>
      <c r="F8" s="10">
        <v>18</v>
      </c>
      <c r="G8" s="11"/>
    </row>
    <row r="9" spans="1:7" x14ac:dyDescent="0.35">
      <c r="A9" s="31"/>
      <c r="B9" s="32">
        <v>1</v>
      </c>
      <c r="C9" s="32">
        <v>5</v>
      </c>
      <c r="D9" s="32">
        <v>2025</v>
      </c>
      <c r="E9" s="33">
        <v>0</v>
      </c>
      <c r="F9" s="10">
        <v>18</v>
      </c>
      <c r="G9" s="11"/>
    </row>
    <row r="10" spans="1:7" x14ac:dyDescent="0.35">
      <c r="A10" s="31"/>
      <c r="B10" s="32">
        <v>1</v>
      </c>
      <c r="C10" s="32">
        <v>5</v>
      </c>
      <c r="D10" s="32">
        <v>2025</v>
      </c>
      <c r="E10" s="38">
        <v>0</v>
      </c>
      <c r="F10" s="10">
        <v>18</v>
      </c>
      <c r="G10" s="11"/>
    </row>
    <row r="11" spans="1:7" x14ac:dyDescent="0.35">
      <c r="A11" s="21"/>
      <c r="B11" s="22">
        <v>2</v>
      </c>
      <c r="C11" s="17">
        <v>5</v>
      </c>
      <c r="D11" s="17">
        <v>2025</v>
      </c>
      <c r="E11" s="29">
        <v>0</v>
      </c>
      <c r="F11" s="10">
        <v>18</v>
      </c>
      <c r="G11" s="11"/>
    </row>
    <row r="12" spans="1:7" x14ac:dyDescent="0.35">
      <c r="A12" s="23"/>
      <c r="B12" s="24">
        <v>2</v>
      </c>
      <c r="C12" s="17">
        <v>5</v>
      </c>
      <c r="D12" s="17">
        <v>2025</v>
      </c>
      <c r="E12" s="18">
        <v>0</v>
      </c>
      <c r="F12" s="10">
        <v>18</v>
      </c>
      <c r="G12" s="11"/>
    </row>
    <row r="13" spans="1:7" x14ac:dyDescent="0.35">
      <c r="A13" s="23"/>
      <c r="B13" s="24">
        <v>2</v>
      </c>
      <c r="C13" s="17">
        <v>5</v>
      </c>
      <c r="D13" s="17">
        <v>2025</v>
      </c>
      <c r="E13" s="18">
        <v>0</v>
      </c>
      <c r="F13" s="10">
        <v>18</v>
      </c>
      <c r="G13" s="11"/>
    </row>
    <row r="14" spans="1:7" x14ac:dyDescent="0.35">
      <c r="A14" s="21"/>
      <c r="B14" s="24">
        <v>2</v>
      </c>
      <c r="C14" s="17">
        <v>5</v>
      </c>
      <c r="D14" s="17">
        <v>2025</v>
      </c>
      <c r="E14" s="18">
        <v>0</v>
      </c>
      <c r="F14" s="10">
        <v>18</v>
      </c>
      <c r="G14" s="11"/>
    </row>
    <row r="15" spans="1:7" x14ac:dyDescent="0.35">
      <c r="A15" s="66"/>
      <c r="B15" s="67">
        <v>3</v>
      </c>
      <c r="C15" s="67">
        <v>5</v>
      </c>
      <c r="D15" s="67">
        <v>2025</v>
      </c>
      <c r="E15" s="68">
        <v>0</v>
      </c>
      <c r="F15" s="10">
        <v>18</v>
      </c>
      <c r="G15" s="11"/>
    </row>
    <row r="16" spans="1:7" x14ac:dyDescent="0.35">
      <c r="A16" s="66"/>
      <c r="B16" s="67">
        <v>3</v>
      </c>
      <c r="C16" s="67">
        <v>5</v>
      </c>
      <c r="D16" s="67">
        <v>2025</v>
      </c>
      <c r="E16" s="68">
        <v>0</v>
      </c>
      <c r="F16" s="10">
        <v>18</v>
      </c>
      <c r="G16" s="11"/>
    </row>
    <row r="17" spans="1:7" x14ac:dyDescent="0.35">
      <c r="A17" s="66"/>
      <c r="B17" s="67">
        <v>3</v>
      </c>
      <c r="C17" s="67">
        <v>5</v>
      </c>
      <c r="D17" s="67">
        <v>2025</v>
      </c>
      <c r="E17" s="68">
        <v>0</v>
      </c>
      <c r="F17" s="10">
        <v>18</v>
      </c>
      <c r="G17" s="11"/>
    </row>
    <row r="18" spans="1:7" x14ac:dyDescent="0.35">
      <c r="A18" s="66"/>
      <c r="B18" s="67">
        <v>3</v>
      </c>
      <c r="C18" s="67">
        <v>5</v>
      </c>
      <c r="D18" s="67">
        <v>2025</v>
      </c>
      <c r="E18" s="68">
        <v>0</v>
      </c>
      <c r="F18" s="10">
        <v>18</v>
      </c>
      <c r="G18" s="11"/>
    </row>
    <row r="19" spans="1:7" x14ac:dyDescent="0.35">
      <c r="A19" s="73"/>
      <c r="B19" s="67">
        <v>4</v>
      </c>
      <c r="C19" s="67">
        <v>5</v>
      </c>
      <c r="D19" s="67">
        <v>2025</v>
      </c>
      <c r="E19" s="68">
        <v>0</v>
      </c>
      <c r="F19" s="10">
        <v>18</v>
      </c>
      <c r="G19" s="11"/>
    </row>
    <row r="20" spans="1:7" x14ac:dyDescent="0.35">
      <c r="A20" s="73"/>
      <c r="B20" s="67">
        <v>4</v>
      </c>
      <c r="C20" s="67">
        <v>5</v>
      </c>
      <c r="D20" s="67">
        <v>2025</v>
      </c>
      <c r="E20" s="68">
        <v>0</v>
      </c>
      <c r="F20" s="10">
        <v>18</v>
      </c>
      <c r="G20" s="11"/>
    </row>
    <row r="21" spans="1:7" x14ac:dyDescent="0.35">
      <c r="A21" s="73"/>
      <c r="B21" s="67">
        <v>4</v>
      </c>
      <c r="C21" s="67">
        <v>5</v>
      </c>
      <c r="D21" s="67">
        <v>2025</v>
      </c>
      <c r="E21" s="68">
        <v>0</v>
      </c>
      <c r="F21" s="10">
        <v>18</v>
      </c>
      <c r="G21" s="11"/>
    </row>
    <row r="22" spans="1:7" x14ac:dyDescent="0.35">
      <c r="A22" s="73"/>
      <c r="B22" s="67">
        <v>4</v>
      </c>
      <c r="C22" s="67">
        <v>5</v>
      </c>
      <c r="D22" s="67">
        <v>2025</v>
      </c>
      <c r="E22" s="68">
        <v>0</v>
      </c>
      <c r="F22" s="10">
        <v>18</v>
      </c>
      <c r="G22" s="11"/>
    </row>
    <row r="23" spans="1:7" x14ac:dyDescent="0.35">
      <c r="A23" s="70"/>
      <c r="B23" s="71">
        <v>5</v>
      </c>
      <c r="C23" s="71">
        <v>5</v>
      </c>
      <c r="D23" s="71">
        <v>2025</v>
      </c>
      <c r="E23" s="72">
        <v>0</v>
      </c>
      <c r="F23" s="10">
        <v>19</v>
      </c>
      <c r="G23" s="11"/>
    </row>
    <row r="24" spans="1:7" x14ac:dyDescent="0.35">
      <c r="A24" s="70"/>
      <c r="B24" s="71">
        <v>5</v>
      </c>
      <c r="C24" s="71">
        <v>5</v>
      </c>
      <c r="D24" s="71">
        <v>2025</v>
      </c>
      <c r="E24" s="72">
        <v>0</v>
      </c>
      <c r="F24" s="10">
        <v>19</v>
      </c>
      <c r="G24" s="11"/>
    </row>
    <row r="25" spans="1:7" x14ac:dyDescent="0.35">
      <c r="A25" s="70"/>
      <c r="B25" s="71">
        <v>5</v>
      </c>
      <c r="C25" s="71">
        <v>5</v>
      </c>
      <c r="D25" s="71">
        <v>2025</v>
      </c>
      <c r="E25" s="72">
        <v>0</v>
      </c>
      <c r="F25" s="10">
        <v>19</v>
      </c>
      <c r="G25" s="11"/>
    </row>
    <row r="26" spans="1:7" x14ac:dyDescent="0.35">
      <c r="A26" s="70"/>
      <c r="B26" s="71">
        <v>5</v>
      </c>
      <c r="C26" s="71">
        <v>5</v>
      </c>
      <c r="D26" s="71">
        <v>2025</v>
      </c>
      <c r="E26" s="72">
        <v>0</v>
      </c>
      <c r="F26" s="10">
        <v>19</v>
      </c>
      <c r="G26" s="11"/>
    </row>
    <row r="27" spans="1:7" x14ac:dyDescent="0.35">
      <c r="A27" s="28"/>
      <c r="B27" s="17">
        <v>6</v>
      </c>
      <c r="C27" s="17">
        <v>5</v>
      </c>
      <c r="D27" s="17">
        <v>2025</v>
      </c>
      <c r="E27" s="18">
        <v>0</v>
      </c>
      <c r="F27" s="10">
        <v>19</v>
      </c>
      <c r="G27" s="11"/>
    </row>
    <row r="28" spans="1:7" x14ac:dyDescent="0.35">
      <c r="A28" s="28"/>
      <c r="B28" s="17">
        <v>6</v>
      </c>
      <c r="C28" s="17">
        <v>5</v>
      </c>
      <c r="D28" s="17">
        <v>2025</v>
      </c>
      <c r="E28" s="18">
        <v>0</v>
      </c>
      <c r="F28" s="10">
        <v>19</v>
      </c>
      <c r="G28" s="11"/>
    </row>
    <row r="29" spans="1:7" x14ac:dyDescent="0.35">
      <c r="A29" s="28"/>
      <c r="B29" s="17">
        <v>6</v>
      </c>
      <c r="C29" s="17">
        <v>5</v>
      </c>
      <c r="D29" s="17">
        <v>2025</v>
      </c>
      <c r="E29" s="18">
        <v>0</v>
      </c>
      <c r="F29" s="10">
        <v>19</v>
      </c>
      <c r="G29" s="11"/>
    </row>
    <row r="30" spans="1:7" x14ac:dyDescent="0.35">
      <c r="A30" s="28"/>
      <c r="B30" s="17">
        <v>6</v>
      </c>
      <c r="C30" s="17">
        <v>5</v>
      </c>
      <c r="D30" s="17">
        <v>2025</v>
      </c>
      <c r="E30" s="18">
        <v>0</v>
      </c>
      <c r="F30" s="10">
        <v>19</v>
      </c>
      <c r="G30" s="11"/>
    </row>
    <row r="31" spans="1:7" x14ac:dyDescent="0.35">
      <c r="A31" s="28"/>
      <c r="B31" s="17">
        <v>7</v>
      </c>
      <c r="C31" s="17">
        <v>5</v>
      </c>
      <c r="D31" s="17">
        <v>2025</v>
      </c>
      <c r="E31" s="18">
        <v>0</v>
      </c>
      <c r="F31" s="10">
        <v>19</v>
      </c>
      <c r="G31" s="11"/>
    </row>
    <row r="32" spans="1:7" x14ac:dyDescent="0.35">
      <c r="A32" s="28"/>
      <c r="B32" s="17">
        <v>7</v>
      </c>
      <c r="C32" s="17">
        <v>5</v>
      </c>
      <c r="D32" s="17">
        <v>2025</v>
      </c>
      <c r="E32" s="18">
        <v>0</v>
      </c>
      <c r="F32" s="10">
        <v>19</v>
      </c>
      <c r="G32" s="11"/>
    </row>
    <row r="33" spans="1:7" x14ac:dyDescent="0.35">
      <c r="A33" s="28"/>
      <c r="B33" s="17">
        <v>7</v>
      </c>
      <c r="C33" s="17">
        <v>5</v>
      </c>
      <c r="D33" s="17">
        <v>2025</v>
      </c>
      <c r="E33" s="18">
        <v>0</v>
      </c>
      <c r="F33" s="10">
        <v>19</v>
      </c>
      <c r="G33" s="11"/>
    </row>
    <row r="34" spans="1:7" x14ac:dyDescent="0.35">
      <c r="A34" s="28"/>
      <c r="B34" s="17">
        <v>7</v>
      </c>
      <c r="C34" s="17">
        <v>5</v>
      </c>
      <c r="D34" s="17">
        <v>2025</v>
      </c>
      <c r="E34" s="18">
        <v>0</v>
      </c>
      <c r="F34" s="10">
        <v>19</v>
      </c>
      <c r="G34" s="11"/>
    </row>
    <row r="35" spans="1:7" x14ac:dyDescent="0.35">
      <c r="A35" s="16"/>
      <c r="B35" s="17">
        <v>8</v>
      </c>
      <c r="C35" s="17">
        <v>5</v>
      </c>
      <c r="D35" s="17">
        <v>2025</v>
      </c>
      <c r="E35" s="18">
        <v>0</v>
      </c>
      <c r="F35" s="10">
        <v>19</v>
      </c>
      <c r="G35" s="11"/>
    </row>
    <row r="36" spans="1:7" x14ac:dyDescent="0.35">
      <c r="A36" s="16"/>
      <c r="B36" s="17">
        <v>8</v>
      </c>
      <c r="C36" s="17">
        <v>5</v>
      </c>
      <c r="D36" s="17">
        <v>2025</v>
      </c>
      <c r="E36" s="18">
        <v>0</v>
      </c>
      <c r="F36" s="10">
        <v>19</v>
      </c>
      <c r="G36" s="11"/>
    </row>
    <row r="37" spans="1:7" x14ac:dyDescent="0.35">
      <c r="A37" s="16"/>
      <c r="B37" s="17">
        <v>8</v>
      </c>
      <c r="C37" s="17">
        <v>5</v>
      </c>
      <c r="D37" s="17">
        <v>2025</v>
      </c>
      <c r="E37" s="18">
        <v>0</v>
      </c>
      <c r="F37" s="10">
        <v>19</v>
      </c>
      <c r="G37" s="11"/>
    </row>
    <row r="38" spans="1:7" x14ac:dyDescent="0.35">
      <c r="A38" s="16"/>
      <c r="B38" s="17">
        <v>8</v>
      </c>
      <c r="C38" s="17">
        <v>5</v>
      </c>
      <c r="D38" s="17">
        <v>2025</v>
      </c>
      <c r="E38" s="18">
        <v>0</v>
      </c>
      <c r="F38" s="10">
        <v>19</v>
      </c>
      <c r="G38" s="11"/>
    </row>
    <row r="39" spans="1:7" x14ac:dyDescent="0.35">
      <c r="A39" s="70"/>
      <c r="B39" s="71">
        <v>9</v>
      </c>
      <c r="C39" s="71">
        <v>5</v>
      </c>
      <c r="D39" s="71">
        <v>2025</v>
      </c>
      <c r="E39" s="72">
        <v>0</v>
      </c>
      <c r="F39" s="10">
        <v>19</v>
      </c>
      <c r="G39" s="11"/>
    </row>
    <row r="40" spans="1:7" x14ac:dyDescent="0.35">
      <c r="A40" s="70"/>
      <c r="B40" s="71">
        <v>9</v>
      </c>
      <c r="C40" s="71">
        <v>5</v>
      </c>
      <c r="D40" s="71">
        <v>2025</v>
      </c>
      <c r="E40" s="72">
        <v>0</v>
      </c>
      <c r="F40" s="10">
        <v>19</v>
      </c>
      <c r="G40" s="11"/>
    </row>
    <row r="41" spans="1:7" x14ac:dyDescent="0.35">
      <c r="A41" s="70"/>
      <c r="B41" s="71">
        <v>9</v>
      </c>
      <c r="C41" s="71">
        <v>5</v>
      </c>
      <c r="D41" s="71">
        <v>2025</v>
      </c>
      <c r="E41" s="72">
        <v>0</v>
      </c>
      <c r="F41" s="10">
        <v>19</v>
      </c>
      <c r="G41" s="11"/>
    </row>
    <row r="42" spans="1:7" x14ac:dyDescent="0.35">
      <c r="A42" s="70"/>
      <c r="B42" s="71">
        <v>9</v>
      </c>
      <c r="C42" s="71">
        <v>5</v>
      </c>
      <c r="D42" s="71">
        <v>2025</v>
      </c>
      <c r="E42" s="72">
        <v>0</v>
      </c>
      <c r="F42" s="10">
        <v>19</v>
      </c>
      <c r="G42" s="11"/>
    </row>
    <row r="43" spans="1:7" x14ac:dyDescent="0.35">
      <c r="A43" s="73"/>
      <c r="B43" s="67">
        <v>10</v>
      </c>
      <c r="C43" s="67">
        <v>5</v>
      </c>
      <c r="D43" s="67">
        <v>2025</v>
      </c>
      <c r="E43" s="68">
        <v>0</v>
      </c>
      <c r="F43" s="10">
        <v>19</v>
      </c>
      <c r="G43" s="11"/>
    </row>
    <row r="44" spans="1:7" x14ac:dyDescent="0.35">
      <c r="A44" s="73"/>
      <c r="B44" s="67">
        <v>10</v>
      </c>
      <c r="C44" s="67">
        <v>5</v>
      </c>
      <c r="D44" s="67">
        <v>2025</v>
      </c>
      <c r="E44" s="68">
        <v>0</v>
      </c>
      <c r="F44" s="10">
        <v>19</v>
      </c>
      <c r="G44" s="11"/>
    </row>
    <row r="45" spans="1:7" x14ac:dyDescent="0.35">
      <c r="A45" s="73"/>
      <c r="B45" s="67">
        <v>10</v>
      </c>
      <c r="C45" s="67">
        <v>5</v>
      </c>
      <c r="D45" s="67">
        <v>2025</v>
      </c>
      <c r="E45" s="68">
        <v>0</v>
      </c>
      <c r="F45" s="10">
        <v>19</v>
      </c>
      <c r="G45" s="11"/>
    </row>
    <row r="46" spans="1:7" x14ac:dyDescent="0.35">
      <c r="A46" s="73"/>
      <c r="B46" s="67">
        <v>10</v>
      </c>
      <c r="C46" s="67">
        <v>5</v>
      </c>
      <c r="D46" s="67">
        <v>2025</v>
      </c>
      <c r="E46" s="68">
        <v>0</v>
      </c>
      <c r="F46" s="10">
        <v>19</v>
      </c>
      <c r="G46" s="11"/>
    </row>
    <row r="47" spans="1:7" x14ac:dyDescent="0.35">
      <c r="A47" s="73"/>
      <c r="B47" s="67">
        <v>11</v>
      </c>
      <c r="C47" s="67">
        <v>5</v>
      </c>
      <c r="D47" s="67">
        <v>2025</v>
      </c>
      <c r="E47" s="68">
        <v>0</v>
      </c>
      <c r="F47" s="10">
        <v>19</v>
      </c>
      <c r="G47" s="11"/>
    </row>
    <row r="48" spans="1:7" x14ac:dyDescent="0.35">
      <c r="A48" s="73"/>
      <c r="B48" s="67">
        <v>11</v>
      </c>
      <c r="C48" s="67">
        <v>5</v>
      </c>
      <c r="D48" s="67">
        <v>2025</v>
      </c>
      <c r="E48" s="68">
        <v>0</v>
      </c>
      <c r="F48" s="10">
        <v>19</v>
      </c>
      <c r="G48" s="11"/>
    </row>
    <row r="49" spans="1:7" x14ac:dyDescent="0.35">
      <c r="A49" s="73"/>
      <c r="B49" s="67">
        <v>11</v>
      </c>
      <c r="C49" s="67">
        <v>5</v>
      </c>
      <c r="D49" s="67">
        <v>2025</v>
      </c>
      <c r="E49" s="68">
        <v>0</v>
      </c>
      <c r="F49" s="10">
        <v>19</v>
      </c>
      <c r="G49" s="11"/>
    </row>
    <row r="50" spans="1:7" x14ac:dyDescent="0.35">
      <c r="A50" s="73"/>
      <c r="B50" s="67">
        <v>11</v>
      </c>
      <c r="C50" s="67">
        <v>5</v>
      </c>
      <c r="D50" s="67">
        <v>2025</v>
      </c>
      <c r="E50" s="68">
        <v>0</v>
      </c>
      <c r="F50" s="10">
        <v>19</v>
      </c>
      <c r="G50" s="11"/>
    </row>
    <row r="51" spans="1:7" x14ac:dyDescent="0.35">
      <c r="A51" s="70"/>
      <c r="B51" s="71">
        <v>12</v>
      </c>
      <c r="C51" s="71">
        <v>5</v>
      </c>
      <c r="D51" s="71">
        <v>2025</v>
      </c>
      <c r="E51" s="72">
        <v>0</v>
      </c>
      <c r="F51" s="10">
        <v>20</v>
      </c>
      <c r="G51" s="11"/>
    </row>
    <row r="52" spans="1:7" x14ac:dyDescent="0.35">
      <c r="A52" s="70"/>
      <c r="B52" s="71">
        <v>12</v>
      </c>
      <c r="C52" s="71">
        <v>5</v>
      </c>
      <c r="D52" s="71">
        <v>2025</v>
      </c>
      <c r="E52" s="72">
        <v>0</v>
      </c>
      <c r="F52" s="10">
        <v>20</v>
      </c>
      <c r="G52" s="11"/>
    </row>
    <row r="53" spans="1:7" x14ac:dyDescent="0.35">
      <c r="A53" s="70"/>
      <c r="B53" s="71">
        <v>12</v>
      </c>
      <c r="C53" s="71">
        <v>5</v>
      </c>
      <c r="D53" s="71">
        <v>2025</v>
      </c>
      <c r="E53" s="72">
        <v>0</v>
      </c>
      <c r="F53" s="10">
        <v>20</v>
      </c>
      <c r="G53" s="11"/>
    </row>
    <row r="54" spans="1:7" x14ac:dyDescent="0.35">
      <c r="A54" s="70"/>
      <c r="B54" s="71">
        <v>12</v>
      </c>
      <c r="C54" s="71">
        <v>5</v>
      </c>
      <c r="D54" s="71">
        <v>2025</v>
      </c>
      <c r="E54" s="72">
        <v>0</v>
      </c>
      <c r="F54" s="10">
        <v>20</v>
      </c>
      <c r="G54" s="11"/>
    </row>
    <row r="55" spans="1:7" x14ac:dyDescent="0.35">
      <c r="A55" s="28"/>
      <c r="B55" s="17">
        <v>13</v>
      </c>
      <c r="C55" s="17">
        <v>5</v>
      </c>
      <c r="D55" s="17">
        <v>2025</v>
      </c>
      <c r="E55" s="18">
        <v>0</v>
      </c>
      <c r="F55" s="10">
        <v>20</v>
      </c>
      <c r="G55" s="11"/>
    </row>
    <row r="56" spans="1:7" x14ac:dyDescent="0.35">
      <c r="A56" s="28"/>
      <c r="B56" s="17">
        <v>13</v>
      </c>
      <c r="C56" s="17">
        <v>5</v>
      </c>
      <c r="D56" s="17">
        <v>2025</v>
      </c>
      <c r="E56" s="18">
        <v>0</v>
      </c>
      <c r="F56" s="10">
        <v>20</v>
      </c>
      <c r="G56" s="11"/>
    </row>
    <row r="57" spans="1:7" x14ac:dyDescent="0.35">
      <c r="A57" s="28"/>
      <c r="B57" s="17">
        <v>13</v>
      </c>
      <c r="C57" s="17">
        <v>5</v>
      </c>
      <c r="D57" s="17">
        <v>2025</v>
      </c>
      <c r="E57" s="18">
        <v>0</v>
      </c>
      <c r="F57" s="10">
        <v>20</v>
      </c>
      <c r="G57" s="11"/>
    </row>
    <row r="58" spans="1:7" x14ac:dyDescent="0.35">
      <c r="A58" s="28"/>
      <c r="B58" s="17">
        <v>13</v>
      </c>
      <c r="C58" s="17">
        <v>5</v>
      </c>
      <c r="D58" s="17">
        <v>2025</v>
      </c>
      <c r="E58" s="18">
        <v>0</v>
      </c>
      <c r="F58" s="10">
        <v>20</v>
      </c>
      <c r="G58" s="11"/>
    </row>
    <row r="59" spans="1:7" x14ac:dyDescent="0.35">
      <c r="A59" s="28"/>
      <c r="B59" s="17">
        <v>14</v>
      </c>
      <c r="C59" s="17">
        <v>5</v>
      </c>
      <c r="D59" s="17">
        <v>2025</v>
      </c>
      <c r="E59" s="18">
        <v>0</v>
      </c>
      <c r="F59" s="10">
        <v>20</v>
      </c>
      <c r="G59" s="11"/>
    </row>
    <row r="60" spans="1:7" x14ac:dyDescent="0.35">
      <c r="A60" s="28"/>
      <c r="B60" s="17">
        <v>14</v>
      </c>
      <c r="C60" s="17">
        <v>5</v>
      </c>
      <c r="D60" s="17">
        <v>2025</v>
      </c>
      <c r="E60" s="18">
        <v>0</v>
      </c>
      <c r="F60" s="10">
        <v>20</v>
      </c>
      <c r="G60" s="11"/>
    </row>
    <row r="61" spans="1:7" x14ac:dyDescent="0.35">
      <c r="A61" s="28"/>
      <c r="B61" s="17">
        <v>14</v>
      </c>
      <c r="C61" s="17">
        <v>5</v>
      </c>
      <c r="D61" s="17">
        <v>2025</v>
      </c>
      <c r="E61" s="18">
        <v>0</v>
      </c>
      <c r="F61" s="10">
        <v>20</v>
      </c>
      <c r="G61" s="11"/>
    </row>
    <row r="62" spans="1:7" x14ac:dyDescent="0.35">
      <c r="A62" s="28"/>
      <c r="B62" s="17">
        <v>14</v>
      </c>
      <c r="C62" s="17">
        <v>5</v>
      </c>
      <c r="D62" s="17">
        <v>2025</v>
      </c>
      <c r="E62" s="18">
        <v>0</v>
      </c>
      <c r="F62" s="10">
        <v>20</v>
      </c>
      <c r="G62" s="11"/>
    </row>
    <row r="63" spans="1:7" x14ac:dyDescent="0.35">
      <c r="A63" s="16"/>
      <c r="B63" s="17">
        <v>15</v>
      </c>
      <c r="C63" s="17">
        <v>5</v>
      </c>
      <c r="D63" s="17">
        <v>2025</v>
      </c>
      <c r="E63" s="18">
        <v>0</v>
      </c>
      <c r="F63" s="10">
        <v>20</v>
      </c>
      <c r="G63" s="11"/>
    </row>
    <row r="64" spans="1:7" x14ac:dyDescent="0.35">
      <c r="A64" s="16"/>
      <c r="B64" s="17">
        <v>15</v>
      </c>
      <c r="C64" s="17">
        <v>5</v>
      </c>
      <c r="D64" s="17">
        <v>2025</v>
      </c>
      <c r="E64" s="18">
        <v>0</v>
      </c>
      <c r="F64" s="10">
        <v>20</v>
      </c>
      <c r="G64" s="11"/>
    </row>
    <row r="65" spans="1:7" x14ac:dyDescent="0.35">
      <c r="A65" s="16"/>
      <c r="B65" s="17">
        <v>15</v>
      </c>
      <c r="C65" s="17">
        <v>5</v>
      </c>
      <c r="D65" s="17">
        <v>2025</v>
      </c>
      <c r="E65" s="18">
        <v>0</v>
      </c>
      <c r="F65" s="10">
        <v>20</v>
      </c>
      <c r="G65" s="11"/>
    </row>
    <row r="66" spans="1:7" x14ac:dyDescent="0.35">
      <c r="A66" s="16"/>
      <c r="B66" s="17">
        <v>15</v>
      </c>
      <c r="C66" s="17">
        <v>5</v>
      </c>
      <c r="D66" s="17">
        <v>2025</v>
      </c>
      <c r="E66" s="18">
        <v>0</v>
      </c>
      <c r="F66" s="10">
        <v>20</v>
      </c>
      <c r="G66" s="11"/>
    </row>
    <row r="67" spans="1:7" x14ac:dyDescent="0.35">
      <c r="A67" s="16"/>
      <c r="B67" s="17">
        <v>16</v>
      </c>
      <c r="C67" s="17">
        <v>5</v>
      </c>
      <c r="D67" s="17">
        <v>2025</v>
      </c>
      <c r="E67" s="18">
        <v>0</v>
      </c>
      <c r="F67" s="10">
        <v>20</v>
      </c>
      <c r="G67" s="11"/>
    </row>
    <row r="68" spans="1:7" x14ac:dyDescent="0.35">
      <c r="A68" s="16"/>
      <c r="B68" s="17">
        <v>16</v>
      </c>
      <c r="C68" s="17">
        <v>5</v>
      </c>
      <c r="D68" s="17">
        <v>2025</v>
      </c>
      <c r="E68" s="18">
        <v>0</v>
      </c>
      <c r="F68" s="10">
        <v>20</v>
      </c>
      <c r="G68" s="11"/>
    </row>
    <row r="69" spans="1:7" x14ac:dyDescent="0.35">
      <c r="A69" s="16"/>
      <c r="B69" s="17">
        <v>16</v>
      </c>
      <c r="C69" s="17">
        <v>5</v>
      </c>
      <c r="D69" s="17">
        <v>2025</v>
      </c>
      <c r="E69" s="18">
        <v>0</v>
      </c>
      <c r="F69" s="10">
        <v>20</v>
      </c>
      <c r="G69" s="11"/>
    </row>
    <row r="70" spans="1:7" x14ac:dyDescent="0.35">
      <c r="A70" s="16"/>
      <c r="B70" s="17">
        <v>16</v>
      </c>
      <c r="C70" s="17">
        <v>5</v>
      </c>
      <c r="D70" s="17">
        <v>2025</v>
      </c>
      <c r="E70" s="18">
        <v>0</v>
      </c>
      <c r="F70" s="10">
        <v>20</v>
      </c>
      <c r="G70" s="11"/>
    </row>
    <row r="71" spans="1:7" x14ac:dyDescent="0.35">
      <c r="A71" s="73"/>
      <c r="B71" s="67">
        <v>17</v>
      </c>
      <c r="C71" s="67">
        <v>5</v>
      </c>
      <c r="D71" s="67">
        <v>2025</v>
      </c>
      <c r="E71" s="68">
        <v>0</v>
      </c>
      <c r="F71" s="10">
        <v>20</v>
      </c>
      <c r="G71" s="11"/>
    </row>
    <row r="72" spans="1:7" x14ac:dyDescent="0.35">
      <c r="A72" s="73"/>
      <c r="B72" s="67">
        <v>17</v>
      </c>
      <c r="C72" s="67">
        <v>5</v>
      </c>
      <c r="D72" s="67">
        <v>2025</v>
      </c>
      <c r="E72" s="68">
        <v>0</v>
      </c>
      <c r="F72" s="10">
        <v>20</v>
      </c>
      <c r="G72" s="11"/>
    </row>
    <row r="73" spans="1:7" x14ac:dyDescent="0.35">
      <c r="A73" s="73"/>
      <c r="B73" s="67">
        <v>17</v>
      </c>
      <c r="C73" s="67">
        <v>5</v>
      </c>
      <c r="D73" s="67">
        <v>2025</v>
      </c>
      <c r="E73" s="68">
        <v>0</v>
      </c>
      <c r="F73" s="10">
        <v>20</v>
      </c>
      <c r="G73" s="11"/>
    </row>
    <row r="74" spans="1:7" x14ac:dyDescent="0.35">
      <c r="A74" s="73"/>
      <c r="B74" s="67">
        <v>17</v>
      </c>
      <c r="C74" s="67">
        <v>5</v>
      </c>
      <c r="D74" s="67">
        <v>2025</v>
      </c>
      <c r="E74" s="68">
        <v>0</v>
      </c>
      <c r="F74" s="10">
        <v>20</v>
      </c>
      <c r="G74" s="11"/>
    </row>
    <row r="75" spans="1:7" x14ac:dyDescent="0.35">
      <c r="A75" s="73"/>
      <c r="B75" s="67">
        <v>18</v>
      </c>
      <c r="C75" s="67">
        <v>5</v>
      </c>
      <c r="D75" s="67">
        <v>2025</v>
      </c>
      <c r="E75" s="68">
        <v>0</v>
      </c>
      <c r="F75" s="10">
        <v>20</v>
      </c>
      <c r="G75" s="11"/>
    </row>
    <row r="76" spans="1:7" x14ac:dyDescent="0.35">
      <c r="A76" s="31"/>
      <c r="B76" s="32">
        <v>18</v>
      </c>
      <c r="C76" s="32">
        <v>5</v>
      </c>
      <c r="D76" s="32">
        <v>2025</v>
      </c>
      <c r="E76" s="33">
        <v>0</v>
      </c>
      <c r="F76" s="10">
        <v>20</v>
      </c>
      <c r="G76" s="11"/>
    </row>
    <row r="77" spans="1:7" x14ac:dyDescent="0.35">
      <c r="A77" s="31"/>
      <c r="B77" s="32">
        <v>18</v>
      </c>
      <c r="C77" s="32">
        <v>5</v>
      </c>
      <c r="D77" s="32">
        <v>2025</v>
      </c>
      <c r="E77" s="33">
        <v>0</v>
      </c>
      <c r="F77" s="10">
        <v>20</v>
      </c>
      <c r="G77" s="11"/>
    </row>
    <row r="78" spans="1:7" x14ac:dyDescent="0.35">
      <c r="A78" s="31"/>
      <c r="B78" s="32">
        <v>18</v>
      </c>
      <c r="C78" s="32">
        <v>5</v>
      </c>
      <c r="D78" s="32">
        <v>2025</v>
      </c>
      <c r="E78" s="33">
        <v>0</v>
      </c>
      <c r="F78" s="10">
        <v>20</v>
      </c>
      <c r="G78" s="11"/>
    </row>
    <row r="79" spans="1:7" x14ac:dyDescent="0.35">
      <c r="A79" s="70"/>
      <c r="B79" s="71">
        <v>19</v>
      </c>
      <c r="C79" s="71">
        <v>5</v>
      </c>
      <c r="D79" s="71">
        <v>2025</v>
      </c>
      <c r="E79" s="72">
        <v>0</v>
      </c>
      <c r="F79" s="10">
        <v>21</v>
      </c>
      <c r="G79" s="11"/>
    </row>
    <row r="80" spans="1:7" x14ac:dyDescent="0.35">
      <c r="A80" s="70"/>
      <c r="B80" s="71">
        <v>19</v>
      </c>
      <c r="C80" s="71">
        <v>5</v>
      </c>
      <c r="D80" s="71">
        <v>2025</v>
      </c>
      <c r="E80" s="72">
        <v>0</v>
      </c>
      <c r="F80" s="10">
        <v>21</v>
      </c>
      <c r="G80" s="11"/>
    </row>
    <row r="81" spans="1:7" x14ac:dyDescent="0.35">
      <c r="A81" s="70"/>
      <c r="B81" s="71">
        <v>19</v>
      </c>
      <c r="C81" s="71">
        <v>5</v>
      </c>
      <c r="D81" s="71">
        <v>2025</v>
      </c>
      <c r="E81" s="72">
        <v>0</v>
      </c>
      <c r="F81" s="10">
        <v>21</v>
      </c>
      <c r="G81" s="11"/>
    </row>
    <row r="82" spans="1:7" x14ac:dyDescent="0.35">
      <c r="A82" s="70"/>
      <c r="B82" s="71">
        <v>19</v>
      </c>
      <c r="C82" s="71">
        <v>5</v>
      </c>
      <c r="D82" s="71">
        <v>2025</v>
      </c>
      <c r="E82" s="72">
        <v>0</v>
      </c>
      <c r="F82" s="10">
        <v>21</v>
      </c>
      <c r="G82" s="11"/>
    </row>
    <row r="83" spans="1:7" x14ac:dyDescent="0.35">
      <c r="A83" s="70"/>
      <c r="B83" s="71">
        <v>20</v>
      </c>
      <c r="C83" s="71">
        <v>5</v>
      </c>
      <c r="D83" s="71">
        <v>2025</v>
      </c>
      <c r="E83" s="72">
        <v>0</v>
      </c>
      <c r="F83" s="10">
        <v>21</v>
      </c>
      <c r="G83" s="11"/>
    </row>
    <row r="84" spans="1:7" x14ac:dyDescent="0.35">
      <c r="A84" s="70"/>
      <c r="B84" s="71">
        <v>20</v>
      </c>
      <c r="C84" s="71">
        <v>5</v>
      </c>
      <c r="D84" s="71">
        <v>2025</v>
      </c>
      <c r="E84" s="72">
        <v>0</v>
      </c>
      <c r="F84" s="10">
        <v>21</v>
      </c>
      <c r="G84" s="11"/>
    </row>
    <row r="85" spans="1:7" x14ac:dyDescent="0.35">
      <c r="A85" s="70"/>
      <c r="B85" s="71">
        <v>20</v>
      </c>
      <c r="C85" s="71">
        <v>5</v>
      </c>
      <c r="D85" s="71">
        <v>2025</v>
      </c>
      <c r="E85" s="72">
        <v>0</v>
      </c>
      <c r="F85" s="10">
        <v>21</v>
      </c>
      <c r="G85" s="11"/>
    </row>
    <row r="86" spans="1:7" x14ac:dyDescent="0.35">
      <c r="A86" s="70"/>
      <c r="B86" s="71">
        <v>20</v>
      </c>
      <c r="C86" s="71">
        <v>5</v>
      </c>
      <c r="D86" s="71">
        <v>2025</v>
      </c>
      <c r="E86" s="72">
        <v>0</v>
      </c>
      <c r="F86" s="10">
        <v>21</v>
      </c>
      <c r="G86" s="11"/>
    </row>
    <row r="87" spans="1:7" x14ac:dyDescent="0.35">
      <c r="A87" s="28"/>
      <c r="B87" s="17">
        <v>21</v>
      </c>
      <c r="C87" s="17">
        <v>5</v>
      </c>
      <c r="D87" s="17">
        <v>2025</v>
      </c>
      <c r="E87" s="18">
        <v>0</v>
      </c>
      <c r="F87" s="10">
        <v>21</v>
      </c>
      <c r="G87" s="11"/>
    </row>
    <row r="88" spans="1:7" x14ac:dyDescent="0.35">
      <c r="A88" s="28"/>
      <c r="B88" s="17">
        <v>21</v>
      </c>
      <c r="C88" s="17">
        <v>5</v>
      </c>
      <c r="D88" s="17">
        <v>2025</v>
      </c>
      <c r="E88" s="18">
        <v>0</v>
      </c>
      <c r="F88" s="10">
        <v>21</v>
      </c>
      <c r="G88" s="11"/>
    </row>
    <row r="89" spans="1:7" x14ac:dyDescent="0.35">
      <c r="A89" s="28"/>
      <c r="B89" s="17">
        <v>21</v>
      </c>
      <c r="C89" s="17">
        <v>5</v>
      </c>
      <c r="D89" s="17">
        <v>2025</v>
      </c>
      <c r="E89" s="18">
        <v>0</v>
      </c>
      <c r="F89" s="10">
        <v>21</v>
      </c>
      <c r="G89" s="11"/>
    </row>
    <row r="90" spans="1:7" x14ac:dyDescent="0.35">
      <c r="A90" s="28"/>
      <c r="B90" s="17">
        <v>21</v>
      </c>
      <c r="C90" s="17">
        <v>5</v>
      </c>
      <c r="D90" s="17">
        <v>2025</v>
      </c>
      <c r="E90" s="18">
        <v>0</v>
      </c>
      <c r="F90" s="10">
        <v>21</v>
      </c>
      <c r="G90" s="11"/>
    </row>
    <row r="91" spans="1:7" x14ac:dyDescent="0.35">
      <c r="A91" s="16"/>
      <c r="B91" s="17">
        <v>22</v>
      </c>
      <c r="C91" s="17">
        <v>5</v>
      </c>
      <c r="D91" s="17">
        <v>2025</v>
      </c>
      <c r="E91" s="18">
        <v>0</v>
      </c>
      <c r="F91" s="10">
        <v>21</v>
      </c>
      <c r="G91" s="11"/>
    </row>
    <row r="92" spans="1:7" x14ac:dyDescent="0.35">
      <c r="A92" s="16"/>
      <c r="B92" s="17">
        <v>22</v>
      </c>
      <c r="C92" s="17">
        <v>5</v>
      </c>
      <c r="D92" s="17">
        <v>2025</v>
      </c>
      <c r="E92" s="18">
        <v>0</v>
      </c>
      <c r="F92" s="10">
        <v>21</v>
      </c>
      <c r="G92" s="11"/>
    </row>
    <row r="93" spans="1:7" x14ac:dyDescent="0.35">
      <c r="A93" s="16"/>
      <c r="B93" s="17">
        <v>22</v>
      </c>
      <c r="C93" s="17">
        <v>5</v>
      </c>
      <c r="D93" s="17">
        <v>2025</v>
      </c>
      <c r="E93" s="18">
        <v>0</v>
      </c>
      <c r="F93" s="10">
        <v>21</v>
      </c>
      <c r="G93" s="11"/>
    </row>
    <row r="94" spans="1:7" x14ac:dyDescent="0.35">
      <c r="A94" s="16"/>
      <c r="B94" s="17">
        <v>22</v>
      </c>
      <c r="C94" s="17">
        <v>5</v>
      </c>
      <c r="D94" s="17">
        <v>2025</v>
      </c>
      <c r="E94" s="18">
        <v>0</v>
      </c>
      <c r="F94" s="10">
        <v>21</v>
      </c>
      <c r="G94" s="11"/>
    </row>
    <row r="95" spans="1:7" x14ac:dyDescent="0.35">
      <c r="A95" s="16"/>
      <c r="B95" s="17">
        <v>23</v>
      </c>
      <c r="C95" s="17">
        <v>5</v>
      </c>
      <c r="D95" s="17">
        <v>2025</v>
      </c>
      <c r="E95" s="18">
        <v>0</v>
      </c>
      <c r="F95" s="10">
        <v>21</v>
      </c>
      <c r="G95" s="11"/>
    </row>
    <row r="96" spans="1:7" x14ac:dyDescent="0.35">
      <c r="A96" s="16"/>
      <c r="B96" s="17">
        <v>23</v>
      </c>
      <c r="C96" s="17">
        <v>5</v>
      </c>
      <c r="D96" s="17">
        <v>2025</v>
      </c>
      <c r="E96" s="18">
        <v>0</v>
      </c>
      <c r="F96" s="10">
        <v>21</v>
      </c>
      <c r="G96" s="11"/>
    </row>
    <row r="97" spans="1:7" x14ac:dyDescent="0.35">
      <c r="A97" s="16"/>
      <c r="B97" s="17">
        <v>23</v>
      </c>
      <c r="C97" s="17">
        <v>5</v>
      </c>
      <c r="D97" s="17">
        <v>2025</v>
      </c>
      <c r="E97" s="18">
        <v>0</v>
      </c>
      <c r="F97" s="10">
        <v>21</v>
      </c>
      <c r="G97" s="11"/>
    </row>
    <row r="98" spans="1:7" x14ac:dyDescent="0.35">
      <c r="A98" s="16"/>
      <c r="B98" s="17">
        <v>23</v>
      </c>
      <c r="C98" s="17">
        <v>5</v>
      </c>
      <c r="D98" s="17">
        <v>2025</v>
      </c>
      <c r="E98" s="18">
        <v>0</v>
      </c>
      <c r="F98" s="10">
        <v>21</v>
      </c>
      <c r="G98" s="11"/>
    </row>
    <row r="99" spans="1:7" x14ac:dyDescent="0.35">
      <c r="A99" s="73"/>
      <c r="B99" s="67">
        <v>24</v>
      </c>
      <c r="C99" s="67">
        <v>5</v>
      </c>
      <c r="D99" s="67">
        <v>2025</v>
      </c>
      <c r="E99" s="68">
        <v>0</v>
      </c>
      <c r="F99" s="10">
        <v>21</v>
      </c>
      <c r="G99" s="11"/>
    </row>
    <row r="100" spans="1:7" x14ac:dyDescent="0.35">
      <c r="A100" s="73"/>
      <c r="B100" s="67">
        <v>24</v>
      </c>
      <c r="C100" s="67">
        <v>5</v>
      </c>
      <c r="D100" s="67">
        <v>2025</v>
      </c>
      <c r="E100" s="68">
        <v>0</v>
      </c>
      <c r="F100" s="10">
        <v>21</v>
      </c>
      <c r="G100" s="11"/>
    </row>
    <row r="101" spans="1:7" x14ac:dyDescent="0.35">
      <c r="A101" s="73"/>
      <c r="B101" s="67">
        <v>24</v>
      </c>
      <c r="C101" s="67">
        <v>5</v>
      </c>
      <c r="D101" s="67">
        <v>2025</v>
      </c>
      <c r="E101" s="68">
        <v>0</v>
      </c>
      <c r="F101" s="10">
        <v>21</v>
      </c>
      <c r="G101" s="11"/>
    </row>
    <row r="102" spans="1:7" x14ac:dyDescent="0.35">
      <c r="A102" s="73"/>
      <c r="B102" s="67">
        <v>24</v>
      </c>
      <c r="C102" s="67">
        <v>5</v>
      </c>
      <c r="D102" s="67">
        <v>2025</v>
      </c>
      <c r="E102" s="68">
        <v>0</v>
      </c>
      <c r="F102" s="10">
        <v>21</v>
      </c>
      <c r="G102" s="11"/>
    </row>
    <row r="103" spans="1:7" x14ac:dyDescent="0.35">
      <c r="A103" s="31"/>
      <c r="B103" s="32">
        <v>25</v>
      </c>
      <c r="C103" s="32">
        <v>5</v>
      </c>
      <c r="D103" s="32">
        <v>2025</v>
      </c>
      <c r="E103" s="33">
        <v>0</v>
      </c>
      <c r="F103" s="10">
        <v>21</v>
      </c>
      <c r="G103" s="11"/>
    </row>
    <row r="104" spans="1:7" x14ac:dyDescent="0.35">
      <c r="A104" s="31"/>
      <c r="B104" s="32">
        <v>25</v>
      </c>
      <c r="C104" s="32">
        <v>5</v>
      </c>
      <c r="D104" s="32">
        <v>2025</v>
      </c>
      <c r="E104" s="33">
        <v>0</v>
      </c>
      <c r="F104" s="10">
        <v>21</v>
      </c>
      <c r="G104" s="11"/>
    </row>
    <row r="105" spans="1:7" x14ac:dyDescent="0.35">
      <c r="A105" s="31"/>
      <c r="B105" s="32">
        <v>25</v>
      </c>
      <c r="C105" s="32">
        <v>5</v>
      </c>
      <c r="D105" s="32">
        <v>2025</v>
      </c>
      <c r="E105" s="33">
        <v>0</v>
      </c>
      <c r="F105" s="10">
        <v>21</v>
      </c>
      <c r="G105" s="11"/>
    </row>
    <row r="106" spans="1:7" x14ac:dyDescent="0.35">
      <c r="A106" s="31"/>
      <c r="B106" s="32">
        <v>25</v>
      </c>
      <c r="C106" s="32">
        <v>5</v>
      </c>
      <c r="D106" s="32">
        <v>2025</v>
      </c>
      <c r="E106" s="33">
        <v>0</v>
      </c>
      <c r="F106" s="10">
        <v>21</v>
      </c>
      <c r="G106" s="11"/>
    </row>
    <row r="107" spans="1:7" x14ac:dyDescent="0.35">
      <c r="A107" s="70"/>
      <c r="B107" s="71">
        <v>26</v>
      </c>
      <c r="C107" s="71">
        <v>5</v>
      </c>
      <c r="D107" s="71">
        <v>2025</v>
      </c>
      <c r="E107" s="72">
        <v>0</v>
      </c>
      <c r="F107" s="10">
        <v>22</v>
      </c>
      <c r="G107" s="11"/>
    </row>
    <row r="108" spans="1:7" x14ac:dyDescent="0.35">
      <c r="A108" s="70"/>
      <c r="B108" s="71">
        <v>26</v>
      </c>
      <c r="C108" s="71">
        <v>5</v>
      </c>
      <c r="D108" s="71">
        <v>2025</v>
      </c>
      <c r="E108" s="72">
        <v>0</v>
      </c>
      <c r="F108" s="10">
        <v>22</v>
      </c>
      <c r="G108" s="11"/>
    </row>
    <row r="109" spans="1:7" x14ac:dyDescent="0.35">
      <c r="A109" s="70"/>
      <c r="B109" s="71">
        <v>26</v>
      </c>
      <c r="C109" s="71">
        <v>5</v>
      </c>
      <c r="D109" s="71">
        <v>2025</v>
      </c>
      <c r="E109" s="72">
        <v>0</v>
      </c>
      <c r="F109" s="10">
        <v>22</v>
      </c>
      <c r="G109" s="11"/>
    </row>
    <row r="110" spans="1:7" x14ac:dyDescent="0.35">
      <c r="A110" s="70"/>
      <c r="B110" s="71">
        <v>26</v>
      </c>
      <c r="C110" s="71">
        <v>5</v>
      </c>
      <c r="D110" s="71">
        <v>2025</v>
      </c>
      <c r="E110" s="72">
        <v>0</v>
      </c>
      <c r="F110" s="10">
        <v>22</v>
      </c>
      <c r="G110" s="11"/>
    </row>
    <row r="111" spans="1:7" x14ac:dyDescent="0.35">
      <c r="A111" s="28"/>
      <c r="B111" s="17">
        <v>27</v>
      </c>
      <c r="C111" s="17">
        <v>5</v>
      </c>
      <c r="D111" s="17">
        <v>2025</v>
      </c>
      <c r="E111" s="18">
        <v>0</v>
      </c>
      <c r="F111" s="10">
        <v>22</v>
      </c>
      <c r="G111" s="11"/>
    </row>
    <row r="112" spans="1:7" x14ac:dyDescent="0.35">
      <c r="A112" s="28"/>
      <c r="B112" s="17">
        <v>27</v>
      </c>
      <c r="C112" s="17">
        <v>5</v>
      </c>
      <c r="D112" s="17">
        <v>2025</v>
      </c>
      <c r="E112" s="18">
        <v>0</v>
      </c>
      <c r="F112" s="10">
        <v>22</v>
      </c>
      <c r="G112" s="11"/>
    </row>
    <row r="113" spans="1:7" x14ac:dyDescent="0.35">
      <c r="A113" s="28"/>
      <c r="B113" s="17">
        <v>27</v>
      </c>
      <c r="C113" s="17">
        <v>5</v>
      </c>
      <c r="D113" s="17">
        <v>2025</v>
      </c>
      <c r="E113" s="18">
        <v>0</v>
      </c>
      <c r="F113" s="10">
        <v>22</v>
      </c>
      <c r="G113" s="11"/>
    </row>
    <row r="114" spans="1:7" x14ac:dyDescent="0.35">
      <c r="A114" s="28"/>
      <c r="B114" s="17">
        <v>27</v>
      </c>
      <c r="C114" s="17">
        <v>5</v>
      </c>
      <c r="D114" s="17">
        <v>2025</v>
      </c>
      <c r="E114" s="18">
        <v>0</v>
      </c>
      <c r="F114" s="10">
        <v>22</v>
      </c>
      <c r="G114" s="11"/>
    </row>
    <row r="115" spans="1:7" x14ac:dyDescent="0.35">
      <c r="A115" s="28"/>
      <c r="B115" s="17">
        <v>28</v>
      </c>
      <c r="C115" s="17">
        <v>5</v>
      </c>
      <c r="D115" s="17">
        <v>2025</v>
      </c>
      <c r="E115" s="18">
        <v>0</v>
      </c>
      <c r="F115" s="10">
        <v>22</v>
      </c>
      <c r="G115" s="11"/>
    </row>
    <row r="116" spans="1:7" x14ac:dyDescent="0.35">
      <c r="A116" s="28"/>
      <c r="B116" s="17">
        <v>28</v>
      </c>
      <c r="C116" s="17">
        <v>5</v>
      </c>
      <c r="D116" s="17">
        <v>2025</v>
      </c>
      <c r="E116" s="18">
        <v>0</v>
      </c>
      <c r="F116" s="10">
        <v>22</v>
      </c>
      <c r="G116" s="11"/>
    </row>
    <row r="117" spans="1:7" x14ac:dyDescent="0.35">
      <c r="A117" s="28"/>
      <c r="B117" s="17">
        <v>28</v>
      </c>
      <c r="C117" s="17">
        <v>5</v>
      </c>
      <c r="D117" s="17">
        <v>2025</v>
      </c>
      <c r="E117" s="18">
        <v>0</v>
      </c>
      <c r="F117" s="10">
        <v>22</v>
      </c>
      <c r="G117" s="11"/>
    </row>
    <row r="118" spans="1:7" x14ac:dyDescent="0.35">
      <c r="A118" s="28"/>
      <c r="B118" s="17">
        <v>28</v>
      </c>
      <c r="C118" s="17">
        <v>5</v>
      </c>
      <c r="D118" s="17">
        <v>2025</v>
      </c>
      <c r="E118" s="18">
        <v>0</v>
      </c>
      <c r="F118" s="10">
        <v>22</v>
      </c>
      <c r="G118" s="11"/>
    </row>
    <row r="119" spans="1:7" x14ac:dyDescent="0.35">
      <c r="A119" s="69"/>
      <c r="B119" s="67">
        <v>29</v>
      </c>
      <c r="C119" s="67">
        <v>5</v>
      </c>
      <c r="D119" s="67">
        <v>2025</v>
      </c>
      <c r="E119" s="68">
        <v>0</v>
      </c>
      <c r="F119" s="10">
        <v>22</v>
      </c>
      <c r="G119" s="11"/>
    </row>
    <row r="120" spans="1:7" x14ac:dyDescent="0.35">
      <c r="A120" s="69"/>
      <c r="B120" s="67">
        <v>29</v>
      </c>
      <c r="C120" s="67">
        <v>5</v>
      </c>
      <c r="D120" s="67">
        <v>2025</v>
      </c>
      <c r="E120" s="68">
        <v>0</v>
      </c>
      <c r="F120" s="10">
        <v>22</v>
      </c>
      <c r="G120" s="11"/>
    </row>
    <row r="121" spans="1:7" x14ac:dyDescent="0.35">
      <c r="A121" s="69"/>
      <c r="B121" s="67">
        <v>29</v>
      </c>
      <c r="C121" s="67">
        <v>5</v>
      </c>
      <c r="D121" s="67">
        <v>2025</v>
      </c>
      <c r="E121" s="68">
        <v>0</v>
      </c>
      <c r="F121" s="10">
        <v>22</v>
      </c>
      <c r="G121" s="11"/>
    </row>
    <row r="122" spans="1:7" x14ac:dyDescent="0.35">
      <c r="A122" s="69"/>
      <c r="B122" s="67">
        <v>29</v>
      </c>
      <c r="C122" s="67">
        <v>5</v>
      </c>
      <c r="D122" s="67">
        <v>2025</v>
      </c>
      <c r="E122" s="68">
        <v>0</v>
      </c>
      <c r="F122" s="10">
        <v>22</v>
      </c>
      <c r="G122" s="11"/>
    </row>
    <row r="123" spans="1:7" x14ac:dyDescent="0.35">
      <c r="A123" s="16"/>
      <c r="B123" s="17">
        <v>30</v>
      </c>
      <c r="C123" s="17">
        <v>5</v>
      </c>
      <c r="D123" s="17">
        <v>2025</v>
      </c>
      <c r="E123" s="18">
        <v>0</v>
      </c>
      <c r="F123" s="10">
        <v>22</v>
      </c>
      <c r="G123" s="11"/>
    </row>
    <row r="124" spans="1:7" x14ac:dyDescent="0.35">
      <c r="A124" s="16"/>
      <c r="B124" s="17">
        <v>30</v>
      </c>
      <c r="C124" s="17">
        <v>5</v>
      </c>
      <c r="D124" s="17">
        <v>2025</v>
      </c>
      <c r="E124" s="18">
        <v>0</v>
      </c>
      <c r="F124" s="10">
        <v>22</v>
      </c>
      <c r="G124" s="11"/>
    </row>
    <row r="125" spans="1:7" x14ac:dyDescent="0.35">
      <c r="A125" s="16"/>
      <c r="B125" s="17">
        <v>30</v>
      </c>
      <c r="C125" s="17">
        <v>5</v>
      </c>
      <c r="D125" s="17">
        <v>2025</v>
      </c>
      <c r="E125" s="18">
        <v>0</v>
      </c>
      <c r="F125" s="10">
        <v>22</v>
      </c>
      <c r="G125" s="11"/>
    </row>
    <row r="126" spans="1:7" x14ac:dyDescent="0.35">
      <c r="A126" s="16"/>
      <c r="B126" s="17">
        <v>30</v>
      </c>
      <c r="C126" s="17">
        <v>5</v>
      </c>
      <c r="D126" s="17">
        <v>2025</v>
      </c>
      <c r="E126" s="18">
        <v>0</v>
      </c>
      <c r="F126" s="10">
        <v>22</v>
      </c>
      <c r="G126" s="11"/>
    </row>
    <row r="127" spans="1:7" x14ac:dyDescent="0.35">
      <c r="A127" s="80"/>
      <c r="B127" s="67">
        <v>31</v>
      </c>
      <c r="C127" s="67">
        <v>5</v>
      </c>
      <c r="D127" s="67">
        <v>2025</v>
      </c>
      <c r="E127" s="68">
        <v>0</v>
      </c>
      <c r="F127" s="10">
        <v>22</v>
      </c>
      <c r="G127" s="11"/>
    </row>
    <row r="128" spans="1:7" x14ac:dyDescent="0.35">
      <c r="A128" s="80"/>
      <c r="B128" s="67">
        <v>31</v>
      </c>
      <c r="C128" s="67">
        <v>5</v>
      </c>
      <c r="D128" s="67">
        <v>2025</v>
      </c>
      <c r="E128" s="68">
        <v>0</v>
      </c>
      <c r="F128" s="10">
        <v>22</v>
      </c>
      <c r="G128" s="11"/>
    </row>
    <row r="129" spans="1:7" x14ac:dyDescent="0.35">
      <c r="A129" s="80"/>
      <c r="B129" s="67">
        <v>31</v>
      </c>
      <c r="C129" s="67">
        <v>5</v>
      </c>
      <c r="D129" s="67">
        <v>2025</v>
      </c>
      <c r="E129" s="68">
        <v>0</v>
      </c>
      <c r="F129" s="10">
        <v>22</v>
      </c>
      <c r="G129" s="11"/>
    </row>
    <row r="130" spans="1:7" x14ac:dyDescent="0.35">
      <c r="A130" s="80"/>
      <c r="B130" s="67">
        <v>31</v>
      </c>
      <c r="C130" s="67">
        <v>5</v>
      </c>
      <c r="D130" s="67">
        <v>2025</v>
      </c>
      <c r="E130" s="68">
        <v>0</v>
      </c>
      <c r="F130" s="10">
        <v>22</v>
      </c>
      <c r="G130" s="11"/>
    </row>
    <row r="131" spans="1:7" x14ac:dyDescent="0.35">
      <c r="A131" s="25" t="s">
        <v>29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4" customHeight="1" x14ac:dyDescent="0.35">
      <c r="A135" s="128" t="s">
        <v>30</v>
      </c>
      <c r="B135" s="128"/>
      <c r="C135" s="127" t="s">
        <v>31</v>
      </c>
      <c r="D135" s="127"/>
    </row>
    <row r="136" spans="1:7" x14ac:dyDescent="0.35">
      <c r="A136">
        <v>18</v>
      </c>
      <c r="B136" s="6">
        <f>SUMIF(F7:F130,A136,E7:E130)+SUMIF('tijdsregist 04 2025 '!F7:F126,'tijdsregist 04 2025 '!A136,'tijdsregist 04 2025 '!E7:E126)</f>
        <v>0</v>
      </c>
      <c r="C136" s="1">
        <v>1</v>
      </c>
      <c r="D136" s="6">
        <f t="shared" ref="D136:D166" si="0">SUMIF($B$7:$B$130,C136,$E$7:$E$130)</f>
        <v>0</v>
      </c>
    </row>
    <row r="137" spans="1:7" x14ac:dyDescent="0.35">
      <c r="A137">
        <v>19</v>
      </c>
      <c r="B137" s="6">
        <f>SUMIF(F7:F130,A137,E7:E130)</f>
        <v>0</v>
      </c>
      <c r="C137" s="1">
        <v>2</v>
      </c>
      <c r="D137" s="6">
        <f t="shared" si="0"/>
        <v>0</v>
      </c>
    </row>
    <row r="138" spans="1:7" x14ac:dyDescent="0.35">
      <c r="A138">
        <v>20</v>
      </c>
      <c r="B138" s="6">
        <f>SUMIF(F7:F130,A138,E7:E130)</f>
        <v>0</v>
      </c>
      <c r="C138" s="1">
        <v>3</v>
      </c>
      <c r="D138" s="6">
        <f t="shared" si="0"/>
        <v>0</v>
      </c>
    </row>
    <row r="139" spans="1:7" x14ac:dyDescent="0.35">
      <c r="A139">
        <v>21</v>
      </c>
      <c r="B139" s="6">
        <f>SUMIF(F7:F130,A139,E7:E130)</f>
        <v>0</v>
      </c>
      <c r="C139" s="1">
        <v>4</v>
      </c>
      <c r="D139" s="6">
        <f t="shared" si="0"/>
        <v>0</v>
      </c>
    </row>
    <row r="140" spans="1:7" x14ac:dyDescent="0.35">
      <c r="A140">
        <v>22</v>
      </c>
      <c r="B140" s="6">
        <f>SUMIF($F$7:$F$130,A140,$E$7:$E$130)+SUMIF('tijdsregist 06 2025'!F7:F126,'tijdsregist 06 2025'!A132,'tijdsregist 06 2025'!E7:E126)</f>
        <v>0</v>
      </c>
      <c r="C140" s="1">
        <v>5</v>
      </c>
      <c r="D140" s="6">
        <f t="shared" si="0"/>
        <v>0</v>
      </c>
    </row>
    <row r="141" spans="1:7" x14ac:dyDescent="0.35">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k1q/sCCr2Y+g6tXyaZVfNZVlI2fFUPILs0x64bDyJkCyL/Epfj2jaX0tHqCsdOdIHtahVM2n4qMRVrKA1Szndw==" saltValue="IpLyn0qA1UjQp+LChbT2SA==" spinCount="100000" sheet="1" objects="1" scenarios="1"/>
  <mergeCells count="3">
    <mergeCell ref="A135:B135"/>
    <mergeCell ref="C135:D135"/>
    <mergeCell ref="A3:E3"/>
  </mergeCells>
  <conditionalFormatting sqref="B136:B140">
    <cfRule type="cellIs" dxfId="35" priority="2" operator="greaterThan">
      <formula>2.08333333333333</formula>
    </cfRule>
    <cfRule type="cellIs" dxfId="34" priority="4" operator="greaterThan">
      <formula>50</formula>
    </cfRule>
  </conditionalFormatting>
  <conditionalFormatting sqref="E7:E130">
    <cfRule type="cellIs" dxfId="33" priority="3" operator="greaterThan">
      <formula>0.458333333333333</formula>
    </cfRule>
  </conditionalFormatting>
  <conditionalFormatting sqref="D136:D166">
    <cfRule type="cellIs" dxfId="32"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74853D143BB64CB878A2BFE010662C" ma:contentTypeVersion="0" ma:contentTypeDescription="Een nieuw document maken." ma:contentTypeScope="" ma:versionID="d2d2a65dc10bd0f8e06f6693f8e1e533">
  <xsd:schema xmlns:xsd="http://www.w3.org/2001/XMLSchema" xmlns:xs="http://www.w3.org/2001/XMLSchema" xmlns:p="http://schemas.microsoft.com/office/2006/metadata/properties" targetNamespace="http://schemas.microsoft.com/office/2006/metadata/properties" ma:root="true" ma:fieldsID="0c1291706f4da62e3ca33d24920cb5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790F71-B3AF-4DBD-8D72-9FC83F8D42F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67800C1-9BF7-43EC-9161-9D6ED977ACE7}">
  <ds:schemaRefs>
    <ds:schemaRef ds:uri="http://schemas.microsoft.com/sharepoint/v3/contenttype/forms"/>
  </ds:schemaRefs>
</ds:datastoreItem>
</file>

<file path=customXml/itemProps3.xml><?xml version="1.0" encoding="utf-8"?>
<ds:datastoreItem xmlns:ds="http://schemas.openxmlformats.org/officeDocument/2006/customXml" ds:itemID="{DEDE897D-0999-401E-9278-9CBDE2D8A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16</vt:i4>
      </vt:variant>
    </vt:vector>
  </HeadingPairs>
  <TitlesOfParts>
    <vt:vector size="16" baseType="lpstr">
      <vt:lpstr>INSTRUCTIE</vt:lpstr>
      <vt:lpstr>START</vt:lpstr>
      <vt:lpstr>SUT</vt:lpstr>
      <vt:lpstr>VUT</vt:lpstr>
      <vt:lpstr>tijdsregist 01 2025</vt:lpstr>
      <vt:lpstr>tijdsregist 02 2025</vt:lpstr>
      <vt:lpstr>tijdsregist 03 2025</vt:lpstr>
      <vt:lpstr>tijdsregist 04 2025 </vt:lpstr>
      <vt:lpstr>tijdsregist 05 2025</vt:lpstr>
      <vt:lpstr>tijdsregist 06 2025</vt:lpstr>
      <vt:lpstr>tijdsregist 07 2025</vt:lpstr>
      <vt:lpstr>tijdsregist 08 2025</vt:lpstr>
      <vt:lpstr>tijdsregist 09 2025</vt:lpstr>
      <vt:lpstr>tijdsregist 10 2025</vt:lpstr>
      <vt:lpstr>tijdsregist 11 2025</vt:lpstr>
      <vt:lpstr>tijdsregist 12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Nadine Vantomme</dc:creator>
  <cp:keywords/>
  <dc:description/>
  <cp:lastModifiedBy>Feys Joppe</cp:lastModifiedBy>
  <cp:revision/>
  <dcterms:created xsi:type="dcterms:W3CDTF">2014-09-12T10:41:36Z</dcterms:created>
  <dcterms:modified xsi:type="dcterms:W3CDTF">2025-01-22T09:49:01Z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0x010100F274853D143BB64CB878A2BFE010662C</vt:lpwstr>
  </property>
  <property fmtid="{D5CDD505-2E9C-101B-9397-08002B2CF9AE}" pid="3" name="TaxKeyword">
    <vt:lpwstr/>
  </property>
  <property fmtid="{D5CDD505-2E9C-101B-9397-08002B2CF9AE}" pid="4" name="MetadataThema">
    <vt:lpwstr>105;#Plattelandsbeleid|0951354b-cdd0-4334-9aee-ac3cfec4cada</vt:lpwstr>
  </property>
  <property fmtid="{D5CDD505-2E9C-101B-9397-08002B2CF9AE}" pid="5" name="_dlc_DocIdItemGuid">
    <vt:lpwstr>2a2d04e8-fc55-49aa-9b97-942d04a45f69</vt:lpwstr>
  </property>
  <property fmtid="{D5CDD505-2E9C-101B-9397-08002B2CF9AE}" pid="6" name="MetadataProject">
    <vt:lpwstr/>
  </property>
</Properties>
</file>